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mc:AlternateContent xmlns:mc="http://schemas.openxmlformats.org/markup-compatibility/2006">
    <mc:Choice Requires="x15">
      <x15ac:absPath xmlns:x15ac="http://schemas.microsoft.com/office/spreadsheetml/2010/11/ac" url="/Users/user/Documents/Council Events/"/>
    </mc:Choice>
  </mc:AlternateContent>
  <xr:revisionPtr revIDLastSave="0" documentId="13_ncr:1_{9391899F-AFE9-6046-B663-17EEEE79ABB0}" xr6:coauthVersionLast="47" xr6:coauthVersionMax="47" xr10:uidLastSave="{00000000-0000-0000-0000-000000000000}"/>
  <bookViews>
    <workbookView xWindow="0" yWindow="0" windowWidth="33600" windowHeight="21000" tabRatio="857" activeTab="5" xr2:uid="{00000000-000D-0000-FFFF-FFFF00000000}"/>
  </bookViews>
  <sheets>
    <sheet name="1. START HERE Event Fact Sheet" sheetId="4" r:id="rId1"/>
    <sheet name="2. Tanah Keeta Facility Request" sheetId="2" r:id="rId2"/>
    <sheet name="2. Oklawaha Facilities Request" sheetId="6" r:id="rId3"/>
    <sheet name="3. Event Budget" sheetId="3" r:id="rId4"/>
    <sheet name="4. Tentaroo Event Info Form" sheetId="7" r:id="rId5"/>
    <sheet name="5. Marketing Form" sheetId="5"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18" i="3" l="1"/>
  <c r="J18" i="3"/>
  <c r="I18" i="3"/>
  <c r="K13" i="3"/>
  <c r="K14" i="3"/>
  <c r="K15" i="3"/>
  <c r="K16" i="3"/>
  <c r="K17" i="3"/>
  <c r="K12" i="3"/>
  <c r="J13" i="3"/>
  <c r="J14" i="3"/>
  <c r="J15" i="3"/>
  <c r="J16" i="3"/>
  <c r="J17" i="3"/>
  <c r="J12" i="3"/>
  <c r="I14" i="3"/>
  <c r="I15" i="3"/>
  <c r="I16" i="3"/>
  <c r="I17" i="3"/>
  <c r="I12" i="3"/>
  <c r="I13" i="3"/>
  <c r="B3" i="7"/>
  <c r="G66" i="2"/>
  <c r="H66" i="2"/>
  <c r="H49" i="2"/>
  <c r="H63" i="2"/>
  <c r="G63" i="2"/>
  <c r="F63" i="2"/>
  <c r="H62" i="2"/>
  <c r="G62" i="2"/>
  <c r="F62" i="2"/>
  <c r="H61" i="2"/>
  <c r="G61" i="2"/>
  <c r="F61" i="2"/>
  <c r="H60" i="2"/>
  <c r="G60" i="2"/>
  <c r="F60" i="2"/>
  <c r="H59" i="2"/>
  <c r="G59" i="2"/>
  <c r="F59" i="2"/>
  <c r="H58" i="2"/>
  <c r="G58" i="2"/>
  <c r="F58" i="2"/>
  <c r="H57" i="2"/>
  <c r="G57" i="2"/>
  <c r="F57" i="2"/>
  <c r="H56" i="2"/>
  <c r="G56" i="2"/>
  <c r="F56" i="2"/>
  <c r="H55" i="2"/>
  <c r="G55" i="2"/>
  <c r="F55" i="2"/>
  <c r="H54" i="2"/>
  <c r="G54" i="2"/>
  <c r="F54" i="2"/>
  <c r="H53" i="2"/>
  <c r="G53" i="2"/>
  <c r="F53" i="2"/>
  <c r="H52" i="2"/>
  <c r="G52" i="2"/>
  <c r="F52" i="2"/>
  <c r="H51" i="2"/>
  <c r="G51" i="2"/>
  <c r="F51" i="2"/>
  <c r="H50" i="2"/>
  <c r="G50" i="2"/>
  <c r="F50" i="2"/>
  <c r="G49" i="2"/>
  <c r="F49" i="2"/>
  <c r="H27" i="2"/>
  <c r="F55" i="6"/>
  <c r="H52" i="6"/>
  <c r="G52" i="6"/>
  <c r="F52" i="6"/>
  <c r="H47" i="6"/>
  <c r="H49" i="6"/>
  <c r="G49" i="6"/>
  <c r="F49" i="6"/>
  <c r="H48" i="6"/>
  <c r="G48" i="6"/>
  <c r="F48" i="6"/>
  <c r="G47" i="6"/>
  <c r="F47" i="6"/>
  <c r="H46" i="6"/>
  <c r="G46" i="6"/>
  <c r="F46" i="6"/>
  <c r="H45" i="6"/>
  <c r="G45" i="6"/>
  <c r="F45" i="6"/>
  <c r="H44" i="6"/>
  <c r="G44" i="6"/>
  <c r="F44" i="6"/>
  <c r="H43" i="6"/>
  <c r="G43" i="6"/>
  <c r="F43" i="6"/>
  <c r="H42" i="6"/>
  <c r="G42" i="6"/>
  <c r="F42" i="6"/>
  <c r="H41" i="6"/>
  <c r="G41" i="6"/>
  <c r="F41" i="6"/>
  <c r="H40" i="6"/>
  <c r="G40" i="6"/>
  <c r="F40" i="6"/>
  <c r="H39" i="6"/>
  <c r="G39" i="6"/>
  <c r="F39" i="6"/>
  <c r="H38" i="6"/>
  <c r="G38" i="6"/>
  <c r="F38" i="6"/>
  <c r="H37" i="6"/>
  <c r="G37" i="6"/>
  <c r="F37" i="6"/>
  <c r="H36" i="6"/>
  <c r="G36" i="6"/>
  <c r="F36" i="6"/>
  <c r="H35" i="6"/>
  <c r="G35" i="6"/>
  <c r="F35" i="6"/>
  <c r="I69" i="3"/>
  <c r="J69" i="3"/>
  <c r="K69" i="3"/>
  <c r="K34" i="3"/>
  <c r="K33" i="3"/>
  <c r="J34" i="3"/>
  <c r="J33" i="3"/>
  <c r="I34" i="3"/>
  <c r="I33" i="3"/>
  <c r="B5" i="6"/>
  <c r="H62" i="6"/>
  <c r="G62" i="6"/>
  <c r="F62" i="6"/>
  <c r="H61" i="6"/>
  <c r="G61" i="6"/>
  <c r="F61" i="6"/>
  <c r="H57" i="6"/>
  <c r="G57" i="6"/>
  <c r="F57" i="6"/>
  <c r="H56" i="6"/>
  <c r="G56" i="6"/>
  <c r="F56" i="6"/>
  <c r="H55" i="6"/>
  <c r="G55" i="6"/>
  <c r="H22" i="6"/>
  <c r="G22" i="6"/>
  <c r="F22" i="6"/>
  <c r="H27" i="6"/>
  <c r="G27" i="6"/>
  <c r="F27" i="6"/>
  <c r="H26" i="6"/>
  <c r="G26" i="6"/>
  <c r="F26" i="6"/>
  <c r="H25" i="6"/>
  <c r="G25" i="6"/>
  <c r="F25" i="6"/>
  <c r="H24" i="6"/>
  <c r="G24" i="6"/>
  <c r="F24" i="6"/>
  <c r="H23" i="6"/>
  <c r="G23" i="6"/>
  <c r="F23" i="6"/>
  <c r="D4" i="6"/>
  <c r="B4" i="6"/>
  <c r="F70" i="2"/>
  <c r="F89" i="2"/>
  <c r="H89" i="2"/>
  <c r="G88" i="2"/>
  <c r="G89" i="2"/>
  <c r="H88" i="2"/>
  <c r="F88" i="2"/>
  <c r="H87" i="2"/>
  <c r="G87" i="2"/>
  <c r="F87" i="2"/>
  <c r="H86" i="2"/>
  <c r="G86" i="2"/>
  <c r="F86" i="2"/>
  <c r="H82" i="2"/>
  <c r="G82" i="2"/>
  <c r="F82" i="2"/>
  <c r="H81" i="2"/>
  <c r="G81" i="2"/>
  <c r="F81" i="2"/>
  <c r="H80" i="2"/>
  <c r="G80" i="2"/>
  <c r="F80" i="2"/>
  <c r="G79" i="2"/>
  <c r="H79" i="2"/>
  <c r="F79" i="2"/>
  <c r="H76" i="2"/>
  <c r="G76" i="2"/>
  <c r="F76" i="2"/>
  <c r="H72" i="2"/>
  <c r="G72" i="2"/>
  <c r="F72" i="2"/>
  <c r="H71" i="2"/>
  <c r="G71" i="2"/>
  <c r="F71" i="2"/>
  <c r="H70" i="2"/>
  <c r="G70" i="2"/>
  <c r="F66" i="2"/>
  <c r="H41" i="2"/>
  <c r="H40" i="2"/>
  <c r="H39" i="2"/>
  <c r="H38" i="2"/>
  <c r="H37" i="2"/>
  <c r="H36" i="2"/>
  <c r="H35" i="2"/>
  <c r="H34" i="2"/>
  <c r="H33" i="2"/>
  <c r="H32" i="2"/>
  <c r="H31" i="2"/>
  <c r="H30" i="2"/>
  <c r="H29" i="2"/>
  <c r="H28" i="2"/>
  <c r="H26" i="2"/>
  <c r="H25" i="2"/>
  <c r="H24" i="2"/>
  <c r="H23" i="2"/>
  <c r="H22" i="2"/>
  <c r="G23" i="2"/>
  <c r="G41" i="2"/>
  <c r="G40" i="2"/>
  <c r="G39" i="2"/>
  <c r="G38" i="2"/>
  <c r="G37" i="2"/>
  <c r="G36" i="2"/>
  <c r="G35" i="2"/>
  <c r="G34" i="2"/>
  <c r="G33" i="2"/>
  <c r="G32" i="2"/>
  <c r="G31" i="2"/>
  <c r="G30" i="2"/>
  <c r="G29" i="2"/>
  <c r="G28" i="2"/>
  <c r="G27" i="2"/>
  <c r="G26" i="2"/>
  <c r="G25" i="2"/>
  <c r="G24" i="2"/>
  <c r="G22" i="2"/>
  <c r="D5" i="7"/>
  <c r="B5" i="7"/>
  <c r="B4" i="5"/>
  <c r="B4" i="7"/>
  <c r="D3" i="5"/>
  <c r="D3" i="7"/>
  <c r="E2" i="3"/>
  <c r="D4" i="2"/>
  <c r="B3" i="5"/>
  <c r="B4" i="2"/>
  <c r="B2" i="5"/>
  <c r="B2" i="7"/>
  <c r="E1" i="3"/>
  <c r="B5" i="2"/>
  <c r="F23" i="2"/>
  <c r="F22" i="2"/>
  <c r="I35" i="3" l="1"/>
  <c r="J35" i="3"/>
  <c r="K35" i="3"/>
  <c r="F65" i="6"/>
  <c r="F29" i="6"/>
  <c r="F66" i="6" s="1"/>
  <c r="G29" i="6"/>
  <c r="G66" i="6" s="1"/>
  <c r="H29" i="6"/>
  <c r="H66" i="6" s="1"/>
  <c r="K103" i="3" l="1"/>
  <c r="K160" i="3"/>
  <c r="J103" i="3"/>
  <c r="J160" i="3"/>
  <c r="I103" i="3"/>
  <c r="I160" i="3"/>
  <c r="I154" i="3"/>
  <c r="I166" i="3"/>
  <c r="F67" i="6"/>
  <c r="H65" i="6"/>
  <c r="G65" i="6"/>
  <c r="K198" i="3"/>
  <c r="K194" i="3"/>
  <c r="K185" i="3"/>
  <c r="K177" i="3"/>
  <c r="K140" i="3"/>
  <c r="K131" i="3"/>
  <c r="K113" i="3"/>
  <c r="K109" i="3"/>
  <c r="K100" i="3"/>
  <c r="K85" i="3"/>
  <c r="K79" i="3"/>
  <c r="K51" i="3"/>
  <c r="J198" i="3"/>
  <c r="J194" i="3"/>
  <c r="J185" i="3"/>
  <c r="J177" i="3"/>
  <c r="J140" i="3"/>
  <c r="J131" i="3"/>
  <c r="J113" i="3"/>
  <c r="J109" i="3"/>
  <c r="J100" i="3"/>
  <c r="J85" i="3"/>
  <c r="J79" i="3"/>
  <c r="J51" i="3"/>
  <c r="I198" i="3"/>
  <c r="I194" i="3"/>
  <c r="I185" i="3"/>
  <c r="I177" i="3"/>
  <c r="I140" i="3"/>
  <c r="I131" i="3"/>
  <c r="I113" i="3"/>
  <c r="I109" i="3"/>
  <c r="I100" i="3"/>
  <c r="I85" i="3"/>
  <c r="I79" i="3"/>
  <c r="I60" i="3"/>
  <c r="I51" i="3"/>
  <c r="C199" i="3"/>
  <c r="L18" i="3"/>
  <c r="F24" i="2"/>
  <c r="F25" i="2"/>
  <c r="F26" i="2"/>
  <c r="F27" i="2"/>
  <c r="F28" i="2"/>
  <c r="F29" i="2"/>
  <c r="F30" i="2"/>
  <c r="F31" i="2"/>
  <c r="F32" i="2"/>
  <c r="F33" i="2"/>
  <c r="F34" i="2"/>
  <c r="F35" i="2"/>
  <c r="F36" i="2"/>
  <c r="F37" i="2"/>
  <c r="F38" i="2"/>
  <c r="F39" i="2"/>
  <c r="F40" i="2"/>
  <c r="F41" i="2"/>
  <c r="G67" i="6" l="1"/>
  <c r="H67" i="6"/>
  <c r="K154" i="3"/>
  <c r="J154" i="3"/>
  <c r="F92" i="2"/>
  <c r="I44" i="3" s="1"/>
  <c r="K120" i="3"/>
  <c r="K24" i="3"/>
  <c r="J120" i="3"/>
  <c r="C200" i="3"/>
  <c r="C201" i="3" s="1"/>
  <c r="I107" i="3"/>
  <c r="H43" i="2"/>
  <c r="G43" i="2"/>
  <c r="F43" i="2"/>
  <c r="J60" i="3"/>
  <c r="K60" i="3"/>
  <c r="I120" i="3"/>
  <c r="H93" i="2" l="1"/>
  <c r="K45" i="3" s="1"/>
  <c r="F93" i="2"/>
  <c r="G92" i="2"/>
  <c r="J44" i="3" s="1"/>
  <c r="G93" i="2"/>
  <c r="J45" i="3" s="1"/>
  <c r="H92" i="2"/>
  <c r="K44" i="3" s="1"/>
  <c r="K166" i="3"/>
  <c r="J166" i="3"/>
  <c r="I24" i="3"/>
  <c r="I30" i="3" s="1"/>
  <c r="K30" i="3"/>
  <c r="K104" i="3"/>
  <c r="K105" i="3"/>
  <c r="K107" i="3"/>
  <c r="K106" i="3"/>
  <c r="I106" i="3"/>
  <c r="I104" i="3"/>
  <c r="I105" i="3"/>
  <c r="J24" i="3"/>
  <c r="J30" i="3" s="1"/>
  <c r="J105" i="3"/>
  <c r="J107" i="3"/>
  <c r="J104" i="3"/>
  <c r="J106" i="3"/>
  <c r="I45" i="3" l="1"/>
  <c r="I46" i="3" s="1"/>
  <c r="J46" i="3"/>
  <c r="K46" i="3"/>
  <c r="J40" i="3"/>
  <c r="J39" i="3"/>
  <c r="I40" i="3"/>
  <c r="I39" i="3"/>
  <c r="K40" i="3"/>
  <c r="K39" i="3"/>
  <c r="K168" i="3"/>
  <c r="H94" i="2"/>
  <c r="F94" i="2"/>
  <c r="G94" i="2"/>
  <c r="J199" i="3"/>
  <c r="J168" i="3"/>
  <c r="K110" i="3"/>
  <c r="I110" i="3"/>
  <c r="K199" i="3"/>
  <c r="I168" i="3"/>
  <c r="I199" i="3"/>
  <c r="J110" i="3"/>
  <c r="K41" i="3" l="1"/>
  <c r="J41" i="3"/>
  <c r="I41" i="3"/>
  <c r="I200" i="3" s="1"/>
  <c r="K200" i="3" l="1"/>
  <c r="K201" i="3" s="1"/>
  <c r="K202" i="3" s="1"/>
  <c r="I201" i="3"/>
  <c r="I202" i="3" s="1"/>
  <c r="J200" i="3"/>
  <c r="J201" i="3" s="1"/>
  <c r="J20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Robert Ulrich</author>
  </authors>
  <commentList>
    <comment ref="E1" authorId="0" shapeId="0" xr:uid="{0B121FCA-46E0-4CB3-8328-E3054AE5E73B}">
      <text>
        <r>
          <rPr>
            <b/>
            <sz val="9"/>
            <color rgb="FF000000"/>
            <rFont val="Tahoma"/>
            <family val="2"/>
          </rPr>
          <t xml:space="preserve">Enter the Name of your Event
</t>
        </r>
      </text>
    </comment>
    <comment ref="H1" authorId="0" shapeId="0" xr:uid="{887311A0-B23F-452C-B928-F428DB461D18}">
      <text>
        <r>
          <rPr>
            <b/>
            <sz val="9"/>
            <color rgb="FF000000"/>
            <rFont val="Tahoma"/>
            <family val="2"/>
          </rPr>
          <t>This is the name of the Volunteer Event Director</t>
        </r>
      </text>
    </comment>
    <comment ref="H3" authorId="0" shapeId="0" xr:uid="{D112FA48-FEB6-4157-9204-3015C9B2E23B}">
      <text>
        <r>
          <rPr>
            <b/>
            <sz val="9"/>
            <color rgb="FF000000"/>
            <rFont val="Tahoma"/>
            <family val="2"/>
          </rPr>
          <t>For Council Events:</t>
        </r>
        <r>
          <rPr>
            <sz val="9"/>
            <color rgb="FF000000"/>
            <rFont val="Tahoma"/>
            <family val="2"/>
          </rPr>
          <t xml:space="preserve">
</t>
        </r>
        <r>
          <rPr>
            <sz val="9"/>
            <color rgb="FF000000"/>
            <rFont val="Tahoma"/>
            <family val="2"/>
          </rPr>
          <t xml:space="preserve">Alec Connolly or Robert Ulrich
</t>
        </r>
        <r>
          <rPr>
            <b/>
            <sz val="9"/>
            <color rgb="FF000000"/>
            <rFont val="Tahoma"/>
            <family val="2"/>
          </rPr>
          <t>For District Events:</t>
        </r>
        <r>
          <rPr>
            <sz val="9"/>
            <color rgb="FF000000"/>
            <rFont val="Tahoma"/>
            <family val="2"/>
          </rPr>
          <t xml:space="preserve">
</t>
        </r>
        <r>
          <rPr>
            <sz val="9"/>
            <color rgb="FF000000"/>
            <rFont val="Tahoma"/>
            <family val="2"/>
          </rPr>
          <t>This is your District Executive</t>
        </r>
      </text>
    </comment>
    <comment ref="I9" authorId="0" shapeId="0" xr:uid="{571B8363-244F-48FA-A523-38E7DEFBFABD}">
      <text>
        <r>
          <rPr>
            <b/>
            <sz val="9"/>
            <color rgb="FF000000"/>
            <rFont val="Tahoma"/>
            <family val="2"/>
          </rPr>
          <t>What is your estimated LOW attendance?</t>
        </r>
      </text>
    </comment>
    <comment ref="J9" authorId="0" shapeId="0" xr:uid="{66D86F79-76E1-4F89-B2BD-182E1697A985}">
      <text>
        <r>
          <rPr>
            <b/>
            <sz val="9"/>
            <color rgb="FF000000"/>
            <rFont val="Tahoma"/>
            <family val="2"/>
          </rPr>
          <t>This is your expected participation</t>
        </r>
      </text>
    </comment>
    <comment ref="K9" authorId="0" shapeId="0" xr:uid="{10DDABAA-2721-4388-B5DC-83C560B982E1}">
      <text>
        <r>
          <rPr>
            <b/>
            <sz val="9"/>
            <color rgb="FF000000"/>
            <rFont val="Tahoma"/>
            <family val="2"/>
          </rPr>
          <t>What is your estimated HIGH attendance?</t>
        </r>
      </text>
    </comment>
    <comment ref="I10" authorId="0" shapeId="0" xr:uid="{699EB5F7-379C-4193-B087-F01ADC3CC869}">
      <text>
        <r>
          <rPr>
            <b/>
            <sz val="9"/>
            <color rgb="FF000000"/>
            <rFont val="Tahoma"/>
            <family val="2"/>
          </rPr>
          <t xml:space="preserve">Recommended:
</t>
        </r>
        <r>
          <rPr>
            <sz val="9"/>
            <color rgb="FF000000"/>
            <rFont val="Tahoma"/>
            <family val="2"/>
          </rPr>
          <t>only enter numbers for staff if your event staff will be paying at a different rate than participants. If using this row, double check that there is a value under</t>
        </r>
        <r>
          <rPr>
            <b/>
            <sz val="9"/>
            <color rgb="FF000000"/>
            <rFont val="Tahoma"/>
            <family val="2"/>
          </rPr>
          <t xml:space="preserve"> Staff Fee </t>
        </r>
        <r>
          <rPr>
            <sz val="9"/>
            <color rgb="FF000000"/>
            <rFont val="Tahoma"/>
            <family val="2"/>
          </rPr>
          <t>or</t>
        </r>
        <r>
          <rPr>
            <b/>
            <sz val="9"/>
            <color rgb="FF000000"/>
            <rFont val="Tahoma"/>
            <family val="2"/>
          </rPr>
          <t xml:space="preserve"> Row 18</t>
        </r>
      </text>
    </comment>
    <comment ref="J10" authorId="0" shapeId="0" xr:uid="{394B8366-5402-4A41-888D-1C925A69E445}">
      <text>
        <r>
          <rPr>
            <b/>
            <sz val="9"/>
            <color rgb="FF000000"/>
            <rFont val="Tahoma"/>
            <family val="2"/>
          </rPr>
          <t xml:space="preserve">Recommended:
</t>
        </r>
        <r>
          <rPr>
            <sz val="9"/>
            <color rgb="FF000000"/>
            <rFont val="Tahoma"/>
            <family val="2"/>
          </rPr>
          <t xml:space="preserve">only enter numbers for staff if your event staff will be paying at a different rate than participants. If using this row, double check that there is a value under </t>
        </r>
        <r>
          <rPr>
            <b/>
            <sz val="9"/>
            <color rgb="FF000000"/>
            <rFont val="Tahoma"/>
            <family val="2"/>
          </rPr>
          <t>Staff Fee</t>
        </r>
        <r>
          <rPr>
            <sz val="9"/>
            <color rgb="FF000000"/>
            <rFont val="Tahoma"/>
            <family val="2"/>
          </rPr>
          <t xml:space="preserve"> or </t>
        </r>
        <r>
          <rPr>
            <b/>
            <sz val="9"/>
            <color rgb="FF000000"/>
            <rFont val="Tahoma"/>
            <family val="2"/>
          </rPr>
          <t>Row 18</t>
        </r>
      </text>
    </comment>
    <comment ref="K10" authorId="0" shapeId="0" xr:uid="{DA2BAD09-09F6-4CCF-92C8-34A0596A1079}">
      <text>
        <r>
          <rPr>
            <b/>
            <sz val="9"/>
            <color rgb="FF000000"/>
            <rFont val="Tahoma"/>
            <family val="2"/>
          </rPr>
          <t xml:space="preserve">Recommended:
</t>
        </r>
        <r>
          <rPr>
            <sz val="9"/>
            <color rgb="FF000000"/>
            <rFont val="Tahoma"/>
            <family val="2"/>
          </rPr>
          <t xml:space="preserve">only enter numbers for staff if your event staff will be paying at a different rate than participants. If using this row, double check that there is a value under </t>
        </r>
        <r>
          <rPr>
            <b/>
            <sz val="9"/>
            <color rgb="FF000000"/>
            <rFont val="Tahoma"/>
            <family val="2"/>
          </rPr>
          <t>Staff Fee</t>
        </r>
        <r>
          <rPr>
            <sz val="9"/>
            <color rgb="FF000000"/>
            <rFont val="Tahoma"/>
            <family val="2"/>
          </rPr>
          <t xml:space="preserve"> or </t>
        </r>
        <r>
          <rPr>
            <b/>
            <sz val="9"/>
            <color rgb="FF000000"/>
            <rFont val="Tahoma"/>
            <family val="2"/>
          </rPr>
          <t>Row 18</t>
        </r>
      </text>
    </comment>
    <comment ref="L15" authorId="0" shapeId="0" xr:uid="{B87015AF-150C-4792-9CB9-E052F5AACA0E}">
      <text>
        <r>
          <rPr>
            <sz val="9"/>
            <color rgb="FF000000"/>
            <rFont val="Tahoma"/>
            <family val="2"/>
          </rPr>
          <t>If your event will not include options for Day Campers, enter a value at 0%</t>
        </r>
      </text>
    </comment>
    <comment ref="L16" authorId="0" shapeId="0" xr:uid="{9AF66DA5-DB33-4DC9-9873-CFA6CA292DA0}">
      <text>
        <r>
          <rPr>
            <sz val="9"/>
            <color indexed="81"/>
            <rFont val="Tahoma"/>
            <family val="2"/>
          </rPr>
          <t>If your event will not include options for Day Campers, enter a value at 0%</t>
        </r>
      </text>
    </comment>
    <comment ref="L17" authorId="0" shapeId="0" xr:uid="{8E65DFD7-634B-4FC8-922C-77096FA6AC1D}">
      <text>
        <r>
          <rPr>
            <sz val="9"/>
            <color indexed="81"/>
            <rFont val="Tahoma"/>
            <family val="2"/>
          </rPr>
          <t>If your event will not include options for Day Campers, enter a value at 0%</t>
        </r>
      </text>
    </comment>
    <comment ref="L18" authorId="0" shapeId="0" xr:uid="{69B00701-3413-4F00-9F09-F5FB763B928B}">
      <text>
        <r>
          <rPr>
            <sz val="9"/>
            <color indexed="81"/>
            <rFont val="Tahoma"/>
            <family val="2"/>
          </rPr>
          <t>Make sure to estimate percentage breakdowns for participation. After making your adjustments, make sure this box equals 100%!</t>
        </r>
      </text>
    </comment>
    <comment ref="L24" authorId="0" shapeId="0" xr:uid="{111D2347-3C99-497B-8173-B302A75C81B9}">
      <text>
        <r>
          <rPr>
            <sz val="9"/>
            <color indexed="81"/>
            <rFont val="Tahoma"/>
            <family val="2"/>
          </rPr>
          <t>Estimate based on historical sales</t>
        </r>
      </text>
    </comment>
    <comment ref="E38" authorId="0" shapeId="0" xr:uid="{6CB326A5-3879-4295-93A1-10183338782D}">
      <text>
        <r>
          <rPr>
            <b/>
            <sz val="9"/>
            <color rgb="FF000000"/>
            <rFont val="Tahoma"/>
            <family val="2"/>
          </rPr>
          <t>Only for events that cost over $100 pp</t>
        </r>
      </text>
    </comment>
    <comment ref="E39" authorId="0" shapeId="0" xr:uid="{A54419BB-5B4E-4EB6-9833-709CA74FFD3E}">
      <text>
        <r>
          <rPr>
            <b/>
            <sz val="9"/>
            <color rgb="FF000000"/>
            <rFont val="Tahoma"/>
            <family val="2"/>
          </rPr>
          <t>Covers fees for the Tentaroo Registration platform</t>
        </r>
      </text>
    </comment>
    <comment ref="E40" authorId="0" shapeId="0" xr:uid="{B5A35E7E-3DA9-413D-B9C7-2C8DB08D8D54}">
      <text>
        <r>
          <rPr>
            <b/>
            <sz val="9"/>
            <color rgb="FF000000"/>
            <rFont val="Tahoma"/>
            <family val="2"/>
          </rPr>
          <t>Covers the cost of processing Credit Cards</t>
        </r>
      </text>
    </comment>
    <comment ref="E41" authorId="0" shapeId="0" xr:uid="{B0DF5BC8-A970-4A34-95FC-1A41988BD1AB}">
      <text>
        <r>
          <rPr>
            <sz val="9"/>
            <color rgb="FF000000"/>
            <rFont val="Tahoma"/>
            <family val="2"/>
          </rPr>
          <t xml:space="preserve">Sheet will automatically calculate and total up based on your entered income.
</t>
        </r>
      </text>
    </comment>
    <comment ref="E43" authorId="0" shapeId="0" xr:uid="{EB1ABECA-A5FE-4559-9420-732B3E582DF9}">
      <text>
        <r>
          <rPr>
            <sz val="9"/>
            <color indexed="81"/>
            <rFont val="Tahoma"/>
            <family val="2"/>
          </rPr>
          <t>Only use this section if your event is at Tanah Keeta or Oklawaha</t>
        </r>
      </text>
    </comment>
    <comment ref="E48" authorId="0" shapeId="0" xr:uid="{8DD84275-D044-4A99-8167-5C23D053583E}">
      <text>
        <r>
          <rPr>
            <sz val="9"/>
            <color indexed="81"/>
            <rFont val="Tahoma"/>
            <family val="2"/>
          </rPr>
          <t>Use this section if your event is at a non-council property. This includes Camp Ahbalufa</t>
        </r>
      </text>
    </comment>
    <comment ref="H103" authorId="0" shapeId="0" xr:uid="{7BE2D73C-3D3F-48E3-B856-5DCE33783473}">
      <text>
        <r>
          <rPr>
            <b/>
            <sz val="9"/>
            <color rgb="FF000000"/>
            <rFont val="Tahoma"/>
            <family val="2"/>
          </rPr>
          <t>$6 per Breakfast through Chef August</t>
        </r>
      </text>
    </comment>
    <comment ref="H104" authorId="0" shapeId="0" xr:uid="{5F04A92D-C88F-46A8-A77A-E3AC23906132}">
      <text>
        <r>
          <rPr>
            <b/>
            <sz val="9"/>
            <color rgb="FF000000"/>
            <rFont val="Tahoma"/>
            <family val="2"/>
          </rPr>
          <t>$8.00 per lunch through Chef August</t>
        </r>
      </text>
    </comment>
    <comment ref="H105" authorId="0" shapeId="0" xr:uid="{080DF974-F76C-4203-B19F-ADC2207FB4DB}">
      <text>
        <r>
          <rPr>
            <b/>
            <sz val="9"/>
            <color rgb="FF000000"/>
            <rFont val="Tahoma"/>
            <family val="2"/>
          </rPr>
          <t>$10.00 per dinner through Chef August</t>
        </r>
      </text>
    </comment>
    <comment ref="H106" authorId="0" shapeId="0" xr:uid="{74AD3E0A-7E53-4E3A-88EF-83DE058BEE30}">
      <text>
        <r>
          <rPr>
            <b/>
            <sz val="9"/>
            <color rgb="FF000000"/>
            <rFont val="Tahoma"/>
            <family val="2"/>
          </rPr>
          <t>$1-$2 per Cracker Barrel through Chef August</t>
        </r>
      </text>
    </comment>
    <comment ref="H108" authorId="0" shapeId="0" xr:uid="{8AFB0D61-F580-462B-BE22-3CD9108D0686}">
      <text>
        <r>
          <rPr>
            <b/>
            <sz val="9"/>
            <color rgb="FF000000"/>
            <rFont val="Tahoma"/>
            <family val="2"/>
          </rPr>
          <t>$250 fee only applies if you are providing your own chef. Your food supervisor must have SafeServe Food Manager</t>
        </r>
      </text>
    </comment>
    <comment ref="H146" authorId="0" shapeId="0" xr:uid="{7B5DDB75-1537-4C2D-8C2A-F6C5E1CA7F5A}">
      <text>
        <r>
          <rPr>
            <sz val="9"/>
            <color rgb="FF000000"/>
            <rFont val="Tahoma"/>
            <family val="2"/>
          </rPr>
          <t>Estimated value at $2.50-3.00 each</t>
        </r>
      </text>
    </comment>
    <comment ref="H147" authorId="0" shapeId="0" xr:uid="{23989B00-E26C-44CB-9784-CC8FA967A9C5}">
      <text>
        <r>
          <rPr>
            <sz val="9"/>
            <color rgb="FF000000"/>
            <rFont val="Tahoma"/>
            <family val="2"/>
          </rPr>
          <t>Estimated value at $13.00-17.00 each</t>
        </r>
      </text>
    </comment>
    <comment ref="H148" authorId="0" shapeId="0" xr:uid="{94E44775-026D-42F2-BAC5-ADB1205D42CC}">
      <text>
        <r>
          <rPr>
            <sz val="9"/>
            <color rgb="FF000000"/>
            <rFont val="Tahoma"/>
            <family val="2"/>
          </rPr>
          <t>Estimated value at 12.00 for S-XL; 15 for 2X-3X. Estimate 12-15.00 for average</t>
        </r>
      </text>
    </comment>
    <comment ref="H149" authorId="0" shapeId="0" xr:uid="{AE69D042-5C90-4713-A1FA-3D2F699FCFAE}">
      <text>
        <r>
          <rPr>
            <sz val="9"/>
            <color rgb="FF000000"/>
            <rFont val="Tahoma"/>
            <family val="2"/>
          </rPr>
          <t>Estimated value at 12.00 for S-XL; 15 for 2X-3X. Estimate 12.00-15.00 for average</t>
        </r>
      </text>
    </comment>
    <comment ref="H160" authorId="0" shapeId="0" xr:uid="{3E9A7E14-107B-43D0-8B81-2E80E4FFA65D}">
      <text>
        <r>
          <rPr>
            <sz val="9"/>
            <color rgb="FF000000"/>
            <rFont val="Tahoma"/>
            <family val="2"/>
          </rPr>
          <t>Estimated value at $2.50-3.00 each</t>
        </r>
      </text>
    </comment>
    <comment ref="H161" authorId="0" shapeId="0" xr:uid="{15EDDB36-2F98-4F8B-968C-9151080497F5}">
      <text>
        <r>
          <rPr>
            <sz val="9"/>
            <color rgb="FF000000"/>
            <rFont val="Tahoma"/>
            <family val="2"/>
          </rPr>
          <t>Estimated value at $13.00-17.00 each</t>
        </r>
      </text>
    </comment>
    <comment ref="H162" authorId="0" shapeId="0" xr:uid="{C1CE2E9B-B113-44FA-8782-40BC073562BC}">
      <text>
        <r>
          <rPr>
            <sz val="9"/>
            <color rgb="FF000000"/>
            <rFont val="Tahoma"/>
            <family val="2"/>
          </rPr>
          <t>Estimated value at 12.00 for S-XL; 15 for 2X-3X. Estimate 12-15.00 for average</t>
        </r>
      </text>
    </comment>
    <comment ref="H163" authorId="0" shapeId="0" xr:uid="{11480824-CF5B-4FAE-B605-C895F219B4E2}">
      <text>
        <r>
          <rPr>
            <sz val="9"/>
            <color rgb="FF000000"/>
            <rFont val="Tahoma"/>
            <family val="2"/>
          </rPr>
          <t>Estimated value at 12.00 for S-XL; 15 for 2X-3X. Estimate 12-15.00 for average</t>
        </r>
      </text>
    </comment>
  </commentList>
</comments>
</file>

<file path=xl/sharedStrings.xml><?xml version="1.0" encoding="utf-8"?>
<sst xmlns="http://schemas.openxmlformats.org/spreadsheetml/2006/main" count="582" uniqueCount="391">
  <si>
    <t>to</t>
  </si>
  <si>
    <t xml:space="preserve">  Handicraft</t>
  </si>
  <si>
    <t xml:space="preserve">  Nature</t>
  </si>
  <si>
    <t xml:space="preserve">  Welcome Pavilion</t>
  </si>
  <si>
    <t xml:space="preserve">  OA Ring</t>
  </si>
  <si>
    <t xml:space="preserve">  Fort Blanchard Ampitheater</t>
  </si>
  <si>
    <t xml:space="preserve"> </t>
  </si>
  <si>
    <t xml:space="preserve">   AM</t>
  </si>
  <si>
    <t xml:space="preserve">   PM</t>
  </si>
  <si>
    <t xml:space="preserve">  Full Day</t>
  </si>
  <si>
    <t>Shooting - qualified certifications required</t>
  </si>
  <si>
    <t xml:space="preserve">  BB range</t>
  </si>
  <si>
    <t xml:space="preserve">  Archery range</t>
  </si>
  <si>
    <t xml:space="preserve">  Chapel</t>
  </si>
  <si>
    <t>Dates of Event</t>
  </si>
  <si>
    <t>Name of Event:</t>
  </si>
  <si>
    <t>Person Requesting:</t>
  </si>
  <si>
    <t>Email:</t>
  </si>
  <si>
    <t>Type of Event (Boy Scout, Cub Scout, Training etc.)</t>
  </si>
  <si>
    <t>Notes:</t>
  </si>
  <si>
    <t>Rates</t>
  </si>
  <si>
    <t>Total</t>
  </si>
  <si>
    <t xml:space="preserve">  Weekly Camping (4-7 days) just enter total</t>
  </si>
  <si>
    <t>DAY USE FEES</t>
  </si>
  <si>
    <t>Phone Number:</t>
  </si>
  <si>
    <t>Youth</t>
  </si>
  <si>
    <t>Adult</t>
  </si>
  <si>
    <t xml:space="preserve">  Parade Field</t>
  </si>
  <si>
    <t xml:space="preserve">  Lassiter - Per Day</t>
  </si>
  <si>
    <t xml:space="preserve">  Scoutmaster Lounge - Per Day</t>
  </si>
  <si>
    <t xml:space="preserve">  Camp Office - Per Day</t>
  </si>
  <si>
    <t xml:space="preserve">  Health Lodge - Per Day</t>
  </si>
  <si>
    <t xml:space="preserve">  Kitchen - Per Day</t>
  </si>
  <si>
    <t xml:space="preserve">  Dining Hall - Per Day</t>
  </si>
  <si>
    <t xml:space="preserve">  Dorms (put in amount up to 12 - per day)</t>
  </si>
  <si>
    <t xml:space="preserve">  Cabins (put in number up to 6 - per day)</t>
  </si>
  <si>
    <t xml:space="preserve">  Program Cabin - per day</t>
  </si>
  <si>
    <t xml:space="preserve">Pool </t>
  </si>
  <si>
    <t xml:space="preserve">  Mike Machek Trail</t>
  </si>
  <si>
    <t>Buildings: (Enter the # of days. Weekend events require 2 days)</t>
  </si>
  <si>
    <t xml:space="preserve">  Campmaster Cabin - per day (summer only)</t>
  </si>
  <si>
    <t>$3  PP - $50 Minimum, 80 person max per day $240 max</t>
  </si>
  <si>
    <t>Campsites have a $150 Minimum</t>
  </si>
  <si>
    <t xml:space="preserve">  Waterfront Pavilion (w/o Grill)</t>
  </si>
  <si>
    <t xml:space="preserve">  Waterfront Pavilion (with Grill)</t>
  </si>
  <si>
    <t>TOTAL FACILITY FEES</t>
  </si>
  <si>
    <t>TOTAL USE FEES</t>
  </si>
  <si>
    <t xml:space="preserve">  Hi COPE  (Mi $150, capped at $500)</t>
  </si>
  <si>
    <t xml:space="preserve">  Lo COPE (Mi $150, capped at $500)</t>
  </si>
  <si>
    <t xml:space="preserve">  Climbing (Mi $150, capped at $500)</t>
  </si>
  <si>
    <t xml:space="preserve">  Canoe Rack (max 1, holds 8 canoes)</t>
  </si>
  <si>
    <t>Actual Numbers</t>
  </si>
  <si>
    <t>Volunteer Event Director</t>
  </si>
  <si>
    <t>Budget Worksheet</t>
  </si>
  <si>
    <t>Professional Advisor</t>
  </si>
  <si>
    <t>Quantity</t>
  </si>
  <si>
    <t>Council Number - 085</t>
  </si>
  <si>
    <t>Low</t>
  </si>
  <si>
    <t>Optimum</t>
  </si>
  <si>
    <t>High</t>
  </si>
  <si>
    <t>Number Participants</t>
  </si>
  <si>
    <t>Name</t>
  </si>
  <si>
    <t>PO/Rect</t>
  </si>
  <si>
    <t>Estimated Amount</t>
  </si>
  <si>
    <t>Actual Amount</t>
  </si>
  <si>
    <t xml:space="preserve">Activity/Event: </t>
  </si>
  <si>
    <t>staff</t>
  </si>
  <si>
    <t>Income</t>
  </si>
  <si>
    <t>Council Cost Code</t>
  </si>
  <si>
    <t>Unit Price</t>
  </si>
  <si>
    <t>Participant Fees</t>
  </si>
  <si>
    <t>will pay full rate</t>
  </si>
  <si>
    <t>Early Bird Participant Fee</t>
  </si>
  <si>
    <t>will pay EB rate</t>
  </si>
  <si>
    <t>Late Participant Fee</t>
  </si>
  <si>
    <t>will pay the late rate</t>
  </si>
  <si>
    <t>Day Participant Fees</t>
  </si>
  <si>
    <t>Day Early Bird Participant Fee</t>
  </si>
  <si>
    <t>Day Late Participant Fee</t>
  </si>
  <si>
    <t>Staff Fee</t>
  </si>
  <si>
    <t>Sibling Fee</t>
  </si>
  <si>
    <t>Spectator Fee</t>
  </si>
  <si>
    <t>Additional Training Fees</t>
  </si>
  <si>
    <t>Additional Program Fees</t>
  </si>
  <si>
    <t>Income From Sale of Meals</t>
  </si>
  <si>
    <t>Additional T-shirt Income</t>
  </si>
  <si>
    <t>of the attendees will buy an extra shirt</t>
  </si>
  <si>
    <t>Additional Patch Income</t>
  </si>
  <si>
    <t>Scholarship Fund Donation</t>
  </si>
  <si>
    <t>Sponsorships</t>
  </si>
  <si>
    <t>Cash Donations</t>
  </si>
  <si>
    <t>In-Kind Donations</t>
  </si>
  <si>
    <t>Total Income</t>
  </si>
  <si>
    <t>Participation</t>
  </si>
  <si>
    <t>Total Participants</t>
  </si>
  <si>
    <t>Total Staff</t>
  </si>
  <si>
    <t>Total Participation</t>
  </si>
  <si>
    <t>Expenses</t>
  </si>
  <si>
    <t>Tentaroo Fees</t>
  </si>
  <si>
    <t>Use $2.00 per person for events that cost over $100 pp</t>
  </si>
  <si>
    <t>Total Location Fees</t>
  </si>
  <si>
    <t>Location Fees (Council Property)</t>
  </si>
  <si>
    <t>Use Fees (from facilities request form, ratio to #'s)</t>
  </si>
  <si>
    <t>Facility Fees (total: from facilities request form):</t>
  </si>
  <si>
    <t>Total Location Fees (Council Property)</t>
  </si>
  <si>
    <t>Location Fees (Non-Council Property) - 8402</t>
  </si>
  <si>
    <t>Property rental/ site fees</t>
  </si>
  <si>
    <t xml:space="preserve">Deposit </t>
  </si>
  <si>
    <t>Total Location Fees (Non-Council Property)</t>
  </si>
  <si>
    <t>Equipment Rental - 8501</t>
  </si>
  <si>
    <t>Food Service Equipment Rentals</t>
  </si>
  <si>
    <t>Inflatable Rentals</t>
  </si>
  <si>
    <t>Storage Rentals</t>
  </si>
  <si>
    <t>Radio Rentals</t>
  </si>
  <si>
    <t>Vehicle Rentals</t>
  </si>
  <si>
    <t>Audio / Video equipment</t>
  </si>
  <si>
    <t>Total Equipment Rental</t>
  </si>
  <si>
    <t xml:space="preserve">Employee Costs (such as for Summer Camp) - </t>
  </si>
  <si>
    <t>Payroll</t>
  </si>
  <si>
    <t>Social Security Taxes</t>
  </si>
  <si>
    <t>Taxes</t>
  </si>
  <si>
    <t>Other Professional Services (drug testing)</t>
  </si>
  <si>
    <t>Contract employees</t>
  </si>
  <si>
    <t>Total Employee Costs</t>
  </si>
  <si>
    <t>Sanitation Rentals - 8409</t>
  </si>
  <si>
    <t>Port-o-lets (per Port-o-let)</t>
  </si>
  <si>
    <t>Port-o-lets Pump Out (per Port-o-let)</t>
  </si>
  <si>
    <t xml:space="preserve">Dumpsters at Ahbalufa </t>
  </si>
  <si>
    <t>Shower House (per Shower House)</t>
  </si>
  <si>
    <t>Shower House Pump Out (per Shower House)</t>
  </si>
  <si>
    <t>Total Sanitation Rental</t>
  </si>
  <si>
    <t>Health and Safety Supplies - 8101</t>
  </si>
  <si>
    <t>Bandages</t>
  </si>
  <si>
    <t>OTC medicinals</t>
  </si>
  <si>
    <t>Total Health and Safety Supplies</t>
  </si>
  <si>
    <t>Program Supplies - 8103 (list individually)</t>
  </si>
  <si>
    <t>Lost Arrows</t>
  </si>
  <si>
    <t>Other</t>
  </si>
  <si>
    <t>Total Program Supplies</t>
  </si>
  <si>
    <t>Cost of Meals - 8104</t>
  </si>
  <si>
    <t>Breakfast</t>
  </si>
  <si>
    <t>Lunch</t>
  </si>
  <si>
    <t>Dinner</t>
  </si>
  <si>
    <t>Cracker Barrel</t>
  </si>
  <si>
    <t>Snacks</t>
  </si>
  <si>
    <t>Meeting Meals - 8803</t>
  </si>
  <si>
    <t>Office Supplies</t>
  </si>
  <si>
    <t>Paper</t>
  </si>
  <si>
    <t>Toner</t>
  </si>
  <si>
    <t>Pens/Pencils/Markers</t>
  </si>
  <si>
    <t>Misc</t>
  </si>
  <si>
    <t>Total Office Supplies</t>
  </si>
  <si>
    <t>Permits and Permissions - 9412</t>
  </si>
  <si>
    <t>Music rights and permissions, county/state permits for construction/service projects.</t>
  </si>
  <si>
    <t>Postage - 8301</t>
  </si>
  <si>
    <t>Printing - INHOUSE - 8601</t>
  </si>
  <si>
    <t>Council printing Charges (flyers, etc) - B&amp;W</t>
  </si>
  <si>
    <t>Council printing Charges (flyers, etc) - COLOR</t>
  </si>
  <si>
    <t>Outside Printing - 8609</t>
  </si>
  <si>
    <t>Training - 8834</t>
  </si>
  <si>
    <t>National Camp School</t>
  </si>
  <si>
    <t>Safe Serve</t>
  </si>
  <si>
    <t>CPR/First Aid</t>
  </si>
  <si>
    <t>Misc. training required to run event</t>
  </si>
  <si>
    <t>Total Training</t>
  </si>
  <si>
    <t>Recog Awards - Adult/Volunteers - 9152</t>
  </si>
  <si>
    <t>Certificates (Purchased)</t>
  </si>
  <si>
    <t>Pocket Certificates (Purchase from Council)</t>
  </si>
  <si>
    <t>Tokens</t>
  </si>
  <si>
    <t>Patches</t>
  </si>
  <si>
    <t>Hats</t>
  </si>
  <si>
    <t>T-Shirt</t>
  </si>
  <si>
    <t>Staff shirt</t>
  </si>
  <si>
    <t>Trophies/Plaques/Medals</t>
  </si>
  <si>
    <t>Prizes/Gift Cards</t>
  </si>
  <si>
    <t>Cups</t>
  </si>
  <si>
    <t>Misc.</t>
  </si>
  <si>
    <t>Total Recog Awards - Adult/Volunteers</t>
  </si>
  <si>
    <t>Recog Awards - Youth - 9153</t>
  </si>
  <si>
    <t>Total Recog Awards - Youth</t>
  </si>
  <si>
    <t>Recog Awards - Unit - 9155</t>
  </si>
  <si>
    <t>Trophies</t>
  </si>
  <si>
    <t>Placques</t>
  </si>
  <si>
    <t>Beads</t>
  </si>
  <si>
    <t>Ribbons</t>
  </si>
  <si>
    <t>Certificates</t>
  </si>
  <si>
    <t xml:space="preserve">Miscellaneous </t>
  </si>
  <si>
    <t>Total Recog Awards - Unit</t>
  </si>
  <si>
    <t>Trading Post Items - 9431</t>
  </si>
  <si>
    <t>Extra T-Shirts</t>
  </si>
  <si>
    <t>Specialty items</t>
  </si>
  <si>
    <t>Photographs</t>
  </si>
  <si>
    <t>Total Trading Post Items</t>
  </si>
  <si>
    <t>Transportation - 8711</t>
  </si>
  <si>
    <t>Bus rental</t>
  </si>
  <si>
    <t>Car rental</t>
  </si>
  <si>
    <t>Boat rental</t>
  </si>
  <si>
    <t>Train Rental</t>
  </si>
  <si>
    <t>Taxi/Shuttles</t>
  </si>
  <si>
    <t>Airline Flight</t>
  </si>
  <si>
    <t>Total Transportation</t>
  </si>
  <si>
    <t>Gas and Oil - 8702</t>
  </si>
  <si>
    <t>Fuel for Gators/Golf Carts, etc.</t>
  </si>
  <si>
    <t>Total Fuel Costs</t>
  </si>
  <si>
    <t>Total Anticipated Revenue</t>
  </si>
  <si>
    <t>Total Expenses</t>
  </si>
  <si>
    <t>Projected Surplus / (Deficit)</t>
  </si>
  <si>
    <t>Percentage of Revenue</t>
  </si>
  <si>
    <t>Gulf Stream Council Event Fact Sheet</t>
  </si>
  <si>
    <t>Name of the Event</t>
  </si>
  <si>
    <t>Dates of the Event</t>
  </si>
  <si>
    <t>To</t>
  </si>
  <si>
    <t>Location of the Event</t>
  </si>
  <si>
    <t>Time</t>
  </si>
  <si>
    <t>Type of Event</t>
  </si>
  <si>
    <t>If Other, explain</t>
  </si>
  <si>
    <t>Program Level</t>
  </si>
  <si>
    <t>Coordinator Name</t>
  </si>
  <si>
    <t>Coordinator Email</t>
  </si>
  <si>
    <t>Coordinator Phone</t>
  </si>
  <si>
    <t>Program Director Name</t>
  </si>
  <si>
    <t>Program Director Email</t>
  </si>
  <si>
    <t>Program Director Phone</t>
  </si>
  <si>
    <t>Kitchen Manager</t>
  </si>
  <si>
    <t>Aquatics Supervisor</t>
  </si>
  <si>
    <t>Range Supervisors</t>
  </si>
  <si>
    <t>COPE / Climbing Supervisors</t>
  </si>
  <si>
    <t>Registration Link</t>
  </si>
  <si>
    <t>Content #1</t>
  </si>
  <si>
    <t>Marketing Form</t>
  </si>
  <si>
    <t>if other, specify:</t>
  </si>
  <si>
    <t>Author</t>
  </si>
  <si>
    <t>Author Email</t>
  </si>
  <si>
    <t xml:space="preserve">Text </t>
  </si>
  <si>
    <t>Date</t>
  </si>
  <si>
    <t>Content Type (drop-down)</t>
  </si>
  <si>
    <t>Notes to the Editor</t>
  </si>
  <si>
    <t>Target (drop-down)</t>
  </si>
  <si>
    <t>Publishing frequency (drop-down)</t>
  </si>
  <si>
    <t>Content #4</t>
  </si>
  <si>
    <t>Content #3</t>
  </si>
  <si>
    <t>Content #2</t>
  </si>
  <si>
    <t xml:space="preserve">  Pavillion - Saturday Only</t>
  </si>
  <si>
    <t xml:space="preserve">  Pavillion - All Weekend</t>
  </si>
  <si>
    <t xml:space="preserve">  Ampitheater</t>
  </si>
  <si>
    <t xml:space="preserve">  Waterfront Pavilion</t>
  </si>
  <si>
    <t xml:space="preserve">  Welcome Shelter</t>
  </si>
  <si>
    <t>Tentaroo Event Information Form</t>
  </si>
  <si>
    <t xml:space="preserve">Time </t>
  </si>
  <si>
    <t>Registration Start Date</t>
  </si>
  <si>
    <t>Base Registration End Date</t>
  </si>
  <si>
    <t>Early Bird Registration End Date</t>
  </si>
  <si>
    <t>Late Registration End Date</t>
  </si>
  <si>
    <t>registration closes 7 days before the event</t>
  </si>
  <si>
    <t>Allow Reductions Until Date</t>
  </si>
  <si>
    <t>Participant Types</t>
  </si>
  <si>
    <t>Early Rate</t>
  </si>
  <si>
    <t>Reg Rate</t>
  </si>
  <si>
    <t>Late Rate</t>
  </si>
  <si>
    <t>Participant Type</t>
  </si>
  <si>
    <t>Information to Collect on Registration</t>
  </si>
  <si>
    <t>Show Shirt Size?</t>
  </si>
  <si>
    <t>Show Gender?</t>
  </si>
  <si>
    <t>Show Grade?</t>
  </si>
  <si>
    <t>N/A</t>
  </si>
  <si>
    <t>Emergency Contact?</t>
  </si>
  <si>
    <t>Show Phone Number?</t>
  </si>
  <si>
    <t>Show Event Registration Notes?</t>
  </si>
  <si>
    <t>Show Address?</t>
  </si>
  <si>
    <t>Require Date of Birth?</t>
  </si>
  <si>
    <t>Require Email?</t>
  </si>
  <si>
    <t>Require Rank?</t>
  </si>
  <si>
    <t>Show Unit Position?</t>
  </si>
  <si>
    <t>Show Unit Leader?</t>
  </si>
  <si>
    <t>Show Allow Photography?</t>
  </si>
  <si>
    <t>Required?</t>
  </si>
  <si>
    <t>Show Notes for Special Needs?</t>
  </si>
  <si>
    <t>Include only what information the event NEEDS.                                                                                                                Including additional information makes registration difficult on the unit level</t>
  </si>
  <si>
    <t>Show Allergies, Dietary Restrictions?</t>
  </si>
  <si>
    <t>Youth Protection Date</t>
  </si>
  <si>
    <t>Show BALOO Training Date</t>
  </si>
  <si>
    <t>Show Basic Training Date</t>
  </si>
  <si>
    <t xml:space="preserve">   note that you can send emails to the groups attending thru tentaroo. </t>
  </si>
  <si>
    <t xml:space="preserve">   helpful for events that divide into dens, i.e. Cubs</t>
  </si>
  <si>
    <t xml:space="preserve">   helpful if the event is arranging lodging</t>
  </si>
  <si>
    <t xml:space="preserve">   if the event is doing mailings</t>
  </si>
  <si>
    <t xml:space="preserve">   helpful if event is providing alternate menu, otherwise this info is on health forms</t>
  </si>
  <si>
    <t xml:space="preserve">   can only require for adults</t>
  </si>
  <si>
    <t xml:space="preserve">   only require if the event is providing shirts for all</t>
  </si>
  <si>
    <t xml:space="preserve">   required</t>
  </si>
  <si>
    <t xml:space="preserve">   Two registered adult leaders 21 years of age or over are required at all Scouting activities</t>
  </si>
  <si>
    <t>Youth or Adult?</t>
  </si>
  <si>
    <t xml:space="preserve">   each Pack should provide at least one BALOO trained leader for outings</t>
  </si>
  <si>
    <t>Product Information</t>
  </si>
  <si>
    <t>Use this section for any products available for pre-order before the event</t>
  </si>
  <si>
    <t>Product Name</t>
  </si>
  <si>
    <t>Price</t>
  </si>
  <si>
    <t>Description</t>
  </si>
  <si>
    <t>Credit Card Processing Fees</t>
  </si>
  <si>
    <t>Total Location Fees (Processing Fees)</t>
  </si>
  <si>
    <t>at 12:00 a.m.</t>
  </si>
  <si>
    <t>Description of your event (to be used on the event webpage)</t>
  </si>
  <si>
    <t>Other Details (any other details you would like participants to be aware of)</t>
  </si>
  <si>
    <t>*Required for ALL overnight Council and District Events</t>
  </si>
  <si>
    <t>Health Officer*</t>
  </si>
  <si>
    <t>Event Logistics Chair*</t>
  </si>
  <si>
    <t>Short-term Camp Administrator*</t>
  </si>
  <si>
    <t>Staff</t>
  </si>
  <si>
    <t>LOW</t>
  </si>
  <si>
    <t>OPTIMUM</t>
  </si>
  <si>
    <t>HIGH</t>
  </si>
  <si>
    <t>In-Council</t>
  </si>
  <si>
    <t>sheet will automatically populate corresponding budget lines</t>
  </si>
  <si>
    <t>Facilities</t>
  </si>
  <si>
    <t>USE FEES (PER PERSON)</t>
  </si>
  <si>
    <t>FACILITY FEES (FIXED RATE)</t>
  </si>
  <si>
    <t>Participants</t>
  </si>
  <si>
    <t xml:space="preserve">Enter Number of DAY campers. </t>
  </si>
  <si>
    <t>TOTAL FACILITY FEES (COUNCIL PROPERTY)</t>
  </si>
  <si>
    <t>COPE / Climbing - qualified personnel required - enter number of participants (per person, per day)</t>
  </si>
  <si>
    <t xml:space="preserve">Pool - Enter number of swimmers </t>
  </si>
  <si>
    <t>Canoes (16 available) enter quantity of canoes - full weekend is just a full day rate</t>
  </si>
  <si>
    <t>taken from Facility Request Form (sheet 2)</t>
  </si>
  <si>
    <t>TOTAL CAMP FEES</t>
  </si>
  <si>
    <t>District:</t>
  </si>
  <si>
    <t>Use this form to request facilities. Note that facility reservations are made when your workbook is approved. If your workbook is not received before unit reservations are enabled, your reservation will be based on the previous year's.</t>
  </si>
  <si>
    <t>Event Facilities Request:  Camp Oklawaha</t>
  </si>
  <si>
    <t>Event Facilities Request:  Tanah Keeta Scout Reservation</t>
  </si>
  <si>
    <t xml:space="preserve">  BB Range</t>
  </si>
  <si>
    <t xml:space="preserve">  Archery Range</t>
  </si>
  <si>
    <r>
      <t xml:space="preserve">Consultation Fee - </t>
    </r>
    <r>
      <rPr>
        <i/>
        <sz val="9"/>
        <rFont val="Arial"/>
        <family val="2"/>
      </rPr>
      <t>if you are bringing your own chef</t>
    </r>
  </si>
  <si>
    <t>Dumpsters at OK (per Dumpster)</t>
  </si>
  <si>
    <t>TK: Dumpsters are required for events over 500 people.</t>
  </si>
  <si>
    <t>AB: Dumpsters required for all events.</t>
  </si>
  <si>
    <t>Dumpsters at TK (per Dumpster)</t>
  </si>
  <si>
    <t>OK: Dumpsters are required for events over 200 people.</t>
  </si>
  <si>
    <t>Buildings: (enter 1 for requested facilities)</t>
  </si>
  <si>
    <t xml:space="preserve">Campsites - Enter Number of OVERNIGHT campers. Numbers = Max/Min </t>
  </si>
  <si>
    <t xml:space="preserve">  Ais - 40/4</t>
  </si>
  <si>
    <t xml:space="preserve">  Apalachee - 40/4</t>
  </si>
  <si>
    <t xml:space="preserve">  Calusa - 60/4</t>
  </si>
  <si>
    <t xml:space="preserve">  Jaega - 60/4</t>
  </si>
  <si>
    <t xml:space="preserve">  Maiyami - 40/4</t>
  </si>
  <si>
    <t xml:space="preserve">  Mayaca - 50/4</t>
  </si>
  <si>
    <t xml:space="preserve">  Miccosukee - 50/4</t>
  </si>
  <si>
    <t xml:space="preserve">  Seminole - 60/4</t>
  </si>
  <si>
    <t xml:space="preserve">  Surruque - 40/4</t>
  </si>
  <si>
    <t xml:space="preserve">  Tequesta - 65/4</t>
  </si>
  <si>
    <t xml:space="preserve">  Timucua - 65/4</t>
  </si>
  <si>
    <t xml:space="preserve">  Tocobaga - 40/4</t>
  </si>
  <si>
    <t xml:space="preserve">  Micanopy- Clear Lake - 100/4</t>
  </si>
  <si>
    <t xml:space="preserve">  Osceola - Clear Lake - 100/4</t>
  </si>
  <si>
    <t>Campsites - Enter Number of OVERNIGHT campers. Numbers = Max/Min</t>
  </si>
  <si>
    <t xml:space="preserve">  Cherokee - 40/4</t>
  </si>
  <si>
    <t xml:space="preserve">  Chicksaw - 60/4</t>
  </si>
  <si>
    <t xml:space="preserve">  Choctaw - 40/4</t>
  </si>
  <si>
    <t xml:space="preserve">  Eastern Apache - 20/4</t>
  </si>
  <si>
    <t xml:space="preserve">  Erie - 60/4</t>
  </si>
  <si>
    <t xml:space="preserve">  Illini - 40/4</t>
  </si>
  <si>
    <t xml:space="preserve">  Kiowa - 30/4</t>
  </si>
  <si>
    <t xml:space="preserve">  Navajo - 30/4</t>
  </si>
  <si>
    <t xml:space="preserve">  Ojibwa - 60/4</t>
  </si>
  <si>
    <t xml:space="preserve">  Paiute 1 -  30/4</t>
  </si>
  <si>
    <t xml:space="preserve">  Paiute 2 - 20/4</t>
  </si>
  <si>
    <t xml:space="preserve">  Pawnee - 60/4</t>
  </si>
  <si>
    <t xml:space="preserve">  Pima - 20/4</t>
  </si>
  <si>
    <t xml:space="preserve">  Shosone - 40/4</t>
  </si>
  <si>
    <t xml:space="preserve">  Western Apache - 20/4</t>
  </si>
  <si>
    <t>The Gulf Stream Council Marketing Team reserves the right to edit, approve, or decline any posts to fit within the BSA Brand Identity Policies. For questions, please contact your staff advisor.</t>
  </si>
  <si>
    <t>Include graphics when submitting this form to your staff advisor.</t>
  </si>
  <si>
    <t>Revised: December 2022</t>
  </si>
  <si>
    <t xml:space="preserve">  Rifle (plus 20 cents per round)</t>
  </si>
  <si>
    <t xml:space="preserve">  Shotgun (plus 75 cents per round)</t>
  </si>
  <si>
    <t>Rifle Ammunition (.22 cal. per round)</t>
  </si>
  <si>
    <t>Shotgun Shells/Clays (per round)</t>
  </si>
  <si>
    <t>Adjust percentages below based upon previous history of your event. Total MUST add up to 100%.</t>
  </si>
  <si>
    <t>Tanah Keeta</t>
  </si>
  <si>
    <t>District</t>
  </si>
  <si>
    <t>Cub Scout</t>
  </si>
  <si>
    <t>Ashley Vyselaar</t>
  </si>
  <si>
    <t>avyselaar@gmail.com</t>
  </si>
  <si>
    <t>561-506-1591</t>
  </si>
  <si>
    <t xml:space="preserve">Lighthouse </t>
  </si>
  <si>
    <t>Weekend</t>
  </si>
  <si>
    <t>Day</t>
  </si>
  <si>
    <t>Facebook Event</t>
  </si>
  <si>
    <t>weekly starting on:</t>
  </si>
  <si>
    <t>Candy Castrillo</t>
  </si>
  <si>
    <t>For all other events use 2.5% of registration fees</t>
  </si>
  <si>
    <t>$5  PP - $50 Minimum, 80 person max per day $320 max</t>
  </si>
  <si>
    <t>Revised: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</si>
</sst>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164" formatCode="m/d/yy;@"/>
    <numFmt numFmtId="165" formatCode="&quot;$&quot;#,##0.00"/>
    <numFmt numFmtId="166" formatCode="&quot;$&quot;#,##0"/>
    <numFmt numFmtId="167" formatCode="0.0%"/>
    <numFmt numFmtId="168" formatCode="[$-409]h:mm\ AM/PM;@"/>
  </numFmts>
  <fonts count="38" x14ac:knownFonts="1">
    <font>
      <sz val="11"/>
      <color theme="1"/>
      <name val="Calibri"/>
      <family val="2"/>
      <scheme val="minor"/>
    </font>
    <font>
      <b/>
      <sz val="11"/>
      <color theme="1"/>
      <name val="Calibri"/>
      <family val="2"/>
      <scheme val="minor"/>
    </font>
    <font>
      <b/>
      <sz val="14"/>
      <color theme="1"/>
      <name val="Calibri"/>
      <family val="2"/>
      <scheme val="minor"/>
    </font>
    <font>
      <b/>
      <sz val="9"/>
      <color theme="1"/>
      <name val="Calibri"/>
      <family val="2"/>
      <scheme val="minor"/>
    </font>
    <font>
      <i/>
      <sz val="11"/>
      <color theme="1"/>
      <name val="Calibri"/>
      <family val="2"/>
      <scheme val="minor"/>
    </font>
    <font>
      <sz val="9"/>
      <color theme="1"/>
      <name val="Arial"/>
      <family val="2"/>
    </font>
    <font>
      <sz val="11"/>
      <color theme="1"/>
      <name val="Calibri"/>
      <family val="2"/>
      <scheme val="minor"/>
    </font>
    <font>
      <sz val="12"/>
      <name val="Arial Black"/>
      <family val="2"/>
    </font>
    <font>
      <b/>
      <sz val="18"/>
      <name val="Arial"/>
      <family val="2"/>
    </font>
    <font>
      <b/>
      <sz val="11"/>
      <color theme="3"/>
      <name val="Arial"/>
      <family val="2"/>
    </font>
    <font>
      <b/>
      <sz val="10"/>
      <color theme="3"/>
      <name val="Arial"/>
      <family val="2"/>
    </font>
    <font>
      <sz val="9"/>
      <name val="Arial"/>
      <family val="2"/>
    </font>
    <font>
      <sz val="12"/>
      <name val="Arial"/>
      <family val="2"/>
    </font>
    <font>
      <sz val="10"/>
      <name val="Arial"/>
      <family val="2"/>
    </font>
    <font>
      <b/>
      <sz val="12"/>
      <name val="Arial"/>
      <family val="2"/>
    </font>
    <font>
      <b/>
      <sz val="8"/>
      <name val="Arial"/>
      <family val="2"/>
    </font>
    <font>
      <b/>
      <sz val="16"/>
      <name val="Arial"/>
      <family val="2"/>
    </font>
    <font>
      <b/>
      <sz val="14"/>
      <name val="Arial"/>
      <family val="2"/>
    </font>
    <font>
      <b/>
      <sz val="10"/>
      <name val="Arial"/>
      <family val="2"/>
    </font>
    <font>
      <b/>
      <sz val="9"/>
      <name val="Arial"/>
      <family val="2"/>
    </font>
    <font>
      <sz val="9"/>
      <color rgb="FF92D050"/>
      <name val="Arial"/>
      <family val="2"/>
    </font>
    <font>
      <b/>
      <sz val="9"/>
      <color rgb="FFFF0000"/>
      <name val="Arial"/>
      <family val="2"/>
    </font>
    <font>
      <sz val="9"/>
      <color rgb="FFFF0000"/>
      <name val="Arial"/>
      <family val="2"/>
    </font>
    <font>
      <b/>
      <sz val="9"/>
      <color indexed="9"/>
      <name val="Arial"/>
      <family val="2"/>
    </font>
    <font>
      <b/>
      <i/>
      <sz val="9"/>
      <name val="Arial"/>
      <family val="2"/>
    </font>
    <font>
      <sz val="11"/>
      <name val="Calibri"/>
      <family val="2"/>
    </font>
    <font>
      <b/>
      <sz val="20"/>
      <color theme="1"/>
      <name val="Calibri"/>
      <family val="2"/>
      <scheme val="minor"/>
    </font>
    <font>
      <sz val="10"/>
      <color theme="1"/>
      <name val="Calibri"/>
      <family val="2"/>
      <scheme val="minor"/>
    </font>
    <font>
      <i/>
      <sz val="10"/>
      <color theme="1"/>
      <name val="Calibri"/>
      <family val="2"/>
      <scheme val="minor"/>
    </font>
    <font>
      <u/>
      <sz val="11"/>
      <color theme="10"/>
      <name val="Calibri"/>
      <family val="2"/>
      <scheme val="minor"/>
    </font>
    <font>
      <b/>
      <sz val="16"/>
      <color theme="1"/>
      <name val="Calibri"/>
      <family val="2"/>
      <scheme val="minor"/>
    </font>
    <font>
      <b/>
      <i/>
      <sz val="11"/>
      <color theme="1"/>
      <name val="Calibri"/>
      <family val="2"/>
      <scheme val="minor"/>
    </font>
    <font>
      <sz val="9"/>
      <color indexed="81"/>
      <name val="Tahoma"/>
      <family val="2"/>
    </font>
    <font>
      <sz val="12"/>
      <color theme="1"/>
      <name val="Calibri"/>
      <family val="2"/>
      <scheme val="minor"/>
    </font>
    <font>
      <i/>
      <sz val="9"/>
      <name val="Arial"/>
      <family val="2"/>
    </font>
    <font>
      <i/>
      <sz val="8"/>
      <name val="Arial"/>
      <family val="2"/>
    </font>
    <font>
      <b/>
      <sz val="9"/>
      <color rgb="FF000000"/>
      <name val="Tahoma"/>
      <family val="2"/>
    </font>
    <font>
      <sz val="9"/>
      <color rgb="FF000000"/>
      <name val="Tahoma"/>
      <family val="2"/>
    </font>
  </fonts>
  <fills count="14">
    <fill>
      <patternFill patternType="none"/>
    </fill>
    <fill>
      <patternFill patternType="gray125"/>
    </fill>
    <fill>
      <patternFill patternType="solid">
        <fgColor theme="0" tint="-0.249977111117893"/>
        <bgColor indexed="64"/>
      </patternFill>
    </fill>
    <fill>
      <patternFill patternType="solid">
        <fgColor theme="8" tint="0.59999389629810485"/>
        <bgColor indexed="64"/>
      </patternFill>
    </fill>
    <fill>
      <patternFill patternType="solid">
        <fgColor theme="2"/>
        <bgColor indexed="64"/>
      </patternFill>
    </fill>
    <fill>
      <patternFill patternType="solid">
        <fgColor indexed="4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1"/>
        <bgColor indexed="64"/>
      </patternFill>
    </fill>
    <fill>
      <patternFill patternType="solid">
        <fgColor indexed="42"/>
        <bgColor indexed="64"/>
      </patternFill>
    </fill>
    <fill>
      <patternFill patternType="solid">
        <fgColor theme="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7" tint="0.59999389629810485"/>
        <bgColor indexed="64"/>
      </patternFill>
    </fill>
  </fills>
  <borders count="5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ck">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thin">
        <color auto="1"/>
      </left>
      <right style="medium">
        <color indexed="64"/>
      </right>
      <top style="thin">
        <color auto="1"/>
      </top>
      <bottom style="thin">
        <color auto="1"/>
      </bottom>
      <diagonal/>
    </border>
    <border>
      <left/>
      <right style="medium">
        <color indexed="64"/>
      </right>
      <top/>
      <bottom/>
      <diagonal/>
    </border>
    <border>
      <left style="medium">
        <color indexed="64"/>
      </left>
      <right style="thin">
        <color auto="1"/>
      </right>
      <top style="thin">
        <color auto="1"/>
      </top>
      <bottom style="thin">
        <color auto="1"/>
      </bottom>
      <diagonal/>
    </border>
    <border>
      <left/>
      <right style="medium">
        <color indexed="64"/>
      </right>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bottom style="thin">
        <color auto="1"/>
      </bottom>
      <diagonal/>
    </border>
    <border>
      <left style="medium">
        <color indexed="64"/>
      </left>
      <right/>
      <top style="medium">
        <color indexed="64"/>
      </top>
      <bottom/>
      <diagonal/>
    </border>
    <border>
      <left/>
      <right/>
      <top style="medium">
        <color indexed="64"/>
      </top>
      <bottom/>
      <diagonal/>
    </border>
    <border>
      <left style="thin">
        <color auto="1"/>
      </left>
      <right/>
      <top/>
      <bottom style="medium">
        <color indexed="64"/>
      </bottom>
      <diagonal/>
    </border>
    <border>
      <left style="thin">
        <color auto="1"/>
      </left>
      <right/>
      <top style="medium">
        <color indexed="64"/>
      </top>
      <bottom/>
      <diagonal/>
    </border>
    <border>
      <left style="thin">
        <color auto="1"/>
      </left>
      <right/>
      <top style="medium">
        <color indexed="64"/>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s>
  <cellStyleXfs count="4">
    <xf numFmtId="0" fontId="0" fillId="0" borderId="0"/>
    <xf numFmtId="44" fontId="6" fillId="0" borderId="0" applyFont="0" applyFill="0" applyBorder="0" applyAlignment="0" applyProtection="0"/>
    <xf numFmtId="9" fontId="6" fillId="0" borderId="0" applyFont="0" applyFill="0" applyBorder="0" applyAlignment="0" applyProtection="0"/>
    <xf numFmtId="0" fontId="29" fillId="0" borderId="0" applyNumberFormat="0" applyFill="0" applyBorder="0" applyAlignment="0" applyProtection="0"/>
  </cellStyleXfs>
  <cellXfs count="335">
    <xf numFmtId="0" fontId="0" fillId="0" borderId="0" xfId="0"/>
    <xf numFmtId="164" fontId="0" fillId="0" borderId="0" xfId="0" applyNumberFormat="1"/>
    <xf numFmtId="164" fontId="0" fillId="0" borderId="0" xfId="0" applyNumberFormat="1" applyAlignment="1">
      <alignment horizontal="center"/>
    </xf>
    <xf numFmtId="0" fontId="0" fillId="0" borderId="1" xfId="0" applyBorder="1"/>
    <xf numFmtId="164" fontId="0" fillId="2" borderId="1" xfId="0" applyNumberFormat="1" applyFill="1" applyBorder="1"/>
    <xf numFmtId="2" fontId="0" fillId="0" borderId="1" xfId="0" applyNumberFormat="1" applyBorder="1"/>
    <xf numFmtId="0" fontId="0" fillId="2" borderId="1" xfId="0" applyFill="1" applyBorder="1" applyAlignment="1">
      <alignment horizontal="center"/>
    </xf>
    <xf numFmtId="0" fontId="0" fillId="0" borderId="12" xfId="0" applyBorder="1"/>
    <xf numFmtId="0" fontId="1" fillId="0" borderId="6" xfId="0" applyFont="1" applyBorder="1"/>
    <xf numFmtId="0" fontId="0" fillId="0" borderId="7" xfId="0" applyBorder="1"/>
    <xf numFmtId="0" fontId="0" fillId="0" borderId="1" xfId="0" applyBorder="1" applyAlignment="1">
      <alignment horizontal="center"/>
    </xf>
    <xf numFmtId="0" fontId="0" fillId="0" borderId="11" xfId="0" applyBorder="1"/>
    <xf numFmtId="2" fontId="0" fillId="0" borderId="11" xfId="0" applyNumberFormat="1" applyBorder="1"/>
    <xf numFmtId="0" fontId="0" fillId="0" borderId="12" xfId="0" applyBorder="1" applyAlignment="1">
      <alignment horizontal="center"/>
    </xf>
    <xf numFmtId="2" fontId="0" fillId="0" borderId="12" xfId="0" applyNumberFormat="1" applyBorder="1"/>
    <xf numFmtId="0" fontId="1" fillId="0" borderId="12" xfId="0" applyFont="1" applyBorder="1"/>
    <xf numFmtId="0" fontId="0" fillId="0" borderId="6" xfId="0" applyBorder="1" applyAlignment="1">
      <alignment horizontal="center"/>
    </xf>
    <xf numFmtId="2" fontId="0" fillId="0" borderId="6" xfId="0" applyNumberFormat="1" applyBorder="1"/>
    <xf numFmtId="0" fontId="0" fillId="0" borderId="3" xfId="0" applyBorder="1" applyAlignment="1">
      <alignment horizontal="center"/>
    </xf>
    <xf numFmtId="2" fontId="0" fillId="0" borderId="3" xfId="0" applyNumberFormat="1" applyBorder="1"/>
    <xf numFmtId="0" fontId="1" fillId="0" borderId="5" xfId="0" applyFont="1" applyBorder="1"/>
    <xf numFmtId="0" fontId="0" fillId="0" borderId="2" xfId="0" applyBorder="1"/>
    <xf numFmtId="2" fontId="0" fillId="0" borderId="7" xfId="0" applyNumberFormat="1" applyBorder="1"/>
    <xf numFmtId="0" fontId="0" fillId="0" borderId="10" xfId="0" applyBorder="1" applyAlignment="1">
      <alignment horizontal="center"/>
    </xf>
    <xf numFmtId="2" fontId="0" fillId="0" borderId="10" xfId="0" applyNumberFormat="1" applyBorder="1"/>
    <xf numFmtId="0" fontId="1" fillId="0" borderId="6" xfId="0" applyFont="1" applyBorder="1" applyAlignment="1">
      <alignment horizontal="center"/>
    </xf>
    <xf numFmtId="0" fontId="0" fillId="0" borderId="0" xfId="0" applyAlignment="1">
      <alignment horizontal="center"/>
    </xf>
    <xf numFmtId="1" fontId="0" fillId="2" borderId="1" xfId="0" applyNumberFormat="1" applyFill="1" applyBorder="1" applyAlignment="1">
      <alignment horizontal="center"/>
    </xf>
    <xf numFmtId="0" fontId="4" fillId="0" borderId="1" xfId="0" applyFont="1" applyBorder="1"/>
    <xf numFmtId="0" fontId="5" fillId="0" borderId="0" xfId="0" applyFont="1"/>
    <xf numFmtId="0" fontId="0" fillId="2" borderId="11" xfId="0" applyFill="1" applyBorder="1" applyAlignment="1">
      <alignment horizontal="center"/>
    </xf>
    <xf numFmtId="0" fontId="0" fillId="0" borderId="10" xfId="0" applyBorder="1"/>
    <xf numFmtId="0" fontId="0" fillId="0" borderId="3" xfId="0" applyBorder="1"/>
    <xf numFmtId="0" fontId="0" fillId="0" borderId="18" xfId="0" applyBorder="1"/>
    <xf numFmtId="2" fontId="0" fillId="3" borderId="17" xfId="0" applyNumberFormat="1" applyFill="1" applyBorder="1"/>
    <xf numFmtId="2" fontId="0" fillId="3" borderId="19" xfId="0" applyNumberFormat="1" applyFill="1" applyBorder="1"/>
    <xf numFmtId="2" fontId="0" fillId="0" borderId="0" xfId="0" applyNumberFormat="1"/>
    <xf numFmtId="0" fontId="1" fillId="0" borderId="1" xfId="0" applyFont="1" applyBorder="1"/>
    <xf numFmtId="0" fontId="1" fillId="0" borderId="1" xfId="0" applyFont="1" applyBorder="1" applyAlignment="1">
      <alignment horizontal="center"/>
    </xf>
    <xf numFmtId="0" fontId="1" fillId="0" borderId="14" xfId="0" applyFont="1" applyBorder="1"/>
    <xf numFmtId="0" fontId="1" fillId="0" borderId="0" xfId="0" applyFont="1" applyAlignment="1">
      <alignment horizontal="center"/>
    </xf>
    <xf numFmtId="0" fontId="1" fillId="0" borderId="0" xfId="0" applyFont="1" applyAlignment="1">
      <alignment horizontal="left"/>
    </xf>
    <xf numFmtId="2" fontId="0" fillId="0" borderId="15" xfId="0" applyNumberFormat="1" applyBorder="1"/>
    <xf numFmtId="0" fontId="11" fillId="0" borderId="0" xfId="0" applyFont="1"/>
    <xf numFmtId="0" fontId="12" fillId="0" borderId="0" xfId="0" applyFont="1"/>
    <xf numFmtId="44" fontId="12" fillId="0" borderId="0" xfId="1" applyFont="1"/>
    <xf numFmtId="0" fontId="14" fillId="0" borderId="0" xfId="0" quotePrefix="1" applyFont="1"/>
    <xf numFmtId="44" fontId="11" fillId="0" borderId="0" xfId="1" applyFont="1"/>
    <xf numFmtId="0" fontId="16" fillId="0" borderId="0" xfId="0" applyFont="1"/>
    <xf numFmtId="0" fontId="13" fillId="0" borderId="0" xfId="0" applyFont="1"/>
    <xf numFmtId="44" fontId="13" fillId="0" borderId="0" xfId="1" applyFont="1"/>
    <xf numFmtId="0" fontId="18" fillId="0" borderId="0" xfId="0" applyFont="1"/>
    <xf numFmtId="0" fontId="18" fillId="0" borderId="0" xfId="0" applyFont="1" applyAlignment="1">
      <alignment horizontal="center"/>
    </xf>
    <xf numFmtId="0" fontId="19" fillId="0" borderId="0" xfId="0" applyFont="1"/>
    <xf numFmtId="0" fontId="19" fillId="0" borderId="0" xfId="0" applyFont="1" applyAlignment="1">
      <alignment horizontal="center"/>
    </xf>
    <xf numFmtId="0" fontId="16" fillId="0" borderId="0" xfId="0" applyFont="1" applyAlignment="1">
      <alignment horizontal="center"/>
    </xf>
    <xf numFmtId="165" fontId="15" fillId="0" borderId="0" xfId="0" applyNumberFormat="1" applyFont="1"/>
    <xf numFmtId="166" fontId="18" fillId="0" borderId="0" xfId="0" applyNumberFormat="1" applyFont="1"/>
    <xf numFmtId="166" fontId="16" fillId="0" borderId="0" xfId="0" applyNumberFormat="1" applyFont="1" applyAlignment="1">
      <alignment horizontal="center"/>
    </xf>
    <xf numFmtId="165" fontId="19" fillId="0" borderId="0" xfId="0" applyNumberFormat="1" applyFont="1" applyAlignment="1">
      <alignment horizontal="center"/>
    </xf>
    <xf numFmtId="0" fontId="12" fillId="0" borderId="0" xfId="0" applyFont="1" applyAlignment="1">
      <alignment horizontal="center"/>
    </xf>
    <xf numFmtId="0" fontId="18" fillId="0" borderId="0" xfId="0" quotePrefix="1" applyFont="1" applyAlignment="1">
      <alignment horizontal="left"/>
    </xf>
    <xf numFmtId="165" fontId="11" fillId="0" borderId="0" xfId="0" applyNumberFormat="1" applyFont="1" applyAlignment="1">
      <alignment horizontal="center"/>
    </xf>
    <xf numFmtId="166" fontId="11" fillId="0" borderId="1" xfId="0" applyNumberFormat="1" applyFont="1" applyBorder="1" applyAlignment="1">
      <alignment horizontal="center"/>
    </xf>
    <xf numFmtId="41" fontId="11" fillId="0" borderId="1" xfId="1" applyNumberFormat="1" applyFont="1" applyBorder="1" applyAlignment="1">
      <alignment horizontal="center"/>
    </xf>
    <xf numFmtId="0" fontId="20" fillId="0" borderId="0" xfId="0" applyFont="1"/>
    <xf numFmtId="41" fontId="11" fillId="0" borderId="11" xfId="1" applyNumberFormat="1" applyFont="1" applyBorder="1" applyAlignment="1">
      <alignment horizontal="center"/>
    </xf>
    <xf numFmtId="0" fontId="11" fillId="0" borderId="20" xfId="0" applyFont="1" applyBorder="1" applyAlignment="1">
      <alignment horizontal="center" wrapText="1"/>
    </xf>
    <xf numFmtId="165" fontId="11" fillId="0" borderId="17" xfId="0" applyNumberFormat="1" applyFont="1" applyBorder="1" applyAlignment="1">
      <alignment horizontal="center" vertical="center" wrapText="1"/>
    </xf>
    <xf numFmtId="166" fontId="17" fillId="6" borderId="17" xfId="0" applyNumberFormat="1" applyFont="1" applyFill="1" applyBorder="1"/>
    <xf numFmtId="166" fontId="17" fillId="6" borderId="19" xfId="0" applyNumberFormat="1" applyFont="1" applyFill="1" applyBorder="1"/>
    <xf numFmtId="0" fontId="12" fillId="0" borderId="3" xfId="0" applyFont="1" applyBorder="1" applyAlignment="1">
      <alignment horizontal="center"/>
    </xf>
    <xf numFmtId="0" fontId="11" fillId="0" borderId="26" xfId="0" applyFont="1" applyBorder="1" applyAlignment="1">
      <alignment horizontal="center"/>
    </xf>
    <xf numFmtId="165" fontId="11" fillId="0" borderId="27" xfId="0" applyNumberFormat="1" applyFont="1" applyBorder="1" applyAlignment="1">
      <alignment horizontal="center"/>
    </xf>
    <xf numFmtId="166" fontId="11" fillId="0" borderId="27" xfId="1" applyNumberFormat="1" applyFont="1" applyBorder="1" applyAlignment="1">
      <alignment horizontal="center"/>
    </xf>
    <xf numFmtId="166" fontId="11" fillId="0" borderId="0" xfId="1" applyNumberFormat="1" applyFont="1"/>
    <xf numFmtId="0" fontId="11" fillId="0" borderId="9" xfId="0" applyFont="1" applyBorder="1" applyAlignment="1">
      <alignment horizontal="center"/>
    </xf>
    <xf numFmtId="165" fontId="11" fillId="0" borderId="1" xfId="0" applyNumberFormat="1" applyFont="1" applyBorder="1" applyAlignment="1">
      <alignment horizontal="center"/>
    </xf>
    <xf numFmtId="166" fontId="11" fillId="0" borderId="1" xfId="1" applyNumberFormat="1" applyFont="1" applyBorder="1" applyAlignment="1">
      <alignment horizontal="center"/>
    </xf>
    <xf numFmtId="0" fontId="11" fillId="0" borderId="30" xfId="0" applyFont="1" applyBorder="1"/>
    <xf numFmtId="0" fontId="11" fillId="0" borderId="31" xfId="0" applyFont="1" applyBorder="1"/>
    <xf numFmtId="165" fontId="5" fillId="0" borderId="1" xfId="0" applyNumberFormat="1" applyFont="1" applyBorder="1" applyAlignment="1">
      <alignment horizontal="center"/>
    </xf>
    <xf numFmtId="0" fontId="22" fillId="0" borderId="0" xfId="0" applyFont="1"/>
    <xf numFmtId="9" fontId="21" fillId="0" borderId="0" xfId="0" applyNumberFormat="1" applyFont="1"/>
    <xf numFmtId="165" fontId="22" fillId="0" borderId="1" xfId="0" applyNumberFormat="1" applyFont="1" applyBorder="1" applyAlignment="1">
      <alignment horizontal="center"/>
    </xf>
    <xf numFmtId="165" fontId="11" fillId="0" borderId="11" xfId="0" applyNumberFormat="1" applyFont="1" applyBorder="1" applyAlignment="1">
      <alignment horizontal="center"/>
    </xf>
    <xf numFmtId="166" fontId="11" fillId="0" borderId="11" xfId="1" applyNumberFormat="1" applyFont="1" applyBorder="1" applyAlignment="1">
      <alignment horizontal="center"/>
    </xf>
    <xf numFmtId="0" fontId="23" fillId="8" borderId="23" xfId="0" applyFont="1" applyFill="1" applyBorder="1" applyAlignment="1">
      <alignment horizontal="center"/>
    </xf>
    <xf numFmtId="165" fontId="19" fillId="8" borderId="35" xfId="0" applyNumberFormat="1" applyFont="1" applyFill="1" applyBorder="1" applyAlignment="1">
      <alignment horizontal="center"/>
    </xf>
    <xf numFmtId="166" fontId="19" fillId="0" borderId="35" xfId="1" applyNumberFormat="1" applyFont="1" applyBorder="1" applyAlignment="1">
      <alignment horizontal="center"/>
    </xf>
    <xf numFmtId="0" fontId="23" fillId="0" borderId="0" xfId="0" applyFont="1" applyAlignment="1">
      <alignment horizontal="center"/>
    </xf>
    <xf numFmtId="166" fontId="19" fillId="0" borderId="0" xfId="0" applyNumberFormat="1" applyFont="1" applyAlignment="1">
      <alignment horizontal="center"/>
    </xf>
    <xf numFmtId="0" fontId="24" fillId="0" borderId="0" xfId="0" applyFont="1" applyAlignment="1">
      <alignment horizontal="left"/>
    </xf>
    <xf numFmtId="0" fontId="11" fillId="0" borderId="1" xfId="0" applyFont="1" applyBorder="1"/>
    <xf numFmtId="0" fontId="11" fillId="6" borderId="1" xfId="0" applyFont="1" applyFill="1" applyBorder="1" applyAlignment="1">
      <alignment horizontal="center"/>
    </xf>
    <xf numFmtId="165" fontId="11" fillId="6" borderId="1" xfId="0" applyNumberFormat="1" applyFont="1" applyFill="1" applyBorder="1" applyAlignment="1">
      <alignment horizontal="center"/>
    </xf>
    <xf numFmtId="3" fontId="11" fillId="0" borderId="1" xfId="0" applyNumberFormat="1" applyFont="1" applyBorder="1" applyAlignment="1">
      <alignment horizontal="center"/>
    </xf>
    <xf numFmtId="0" fontId="24" fillId="0" borderId="0" xfId="0" applyFont="1"/>
    <xf numFmtId="0" fontId="11" fillId="0" borderId="0" xfId="0" applyFont="1" applyAlignment="1">
      <alignment horizontal="center"/>
    </xf>
    <xf numFmtId="166" fontId="11" fillId="0" borderId="0" xfId="0" applyNumberFormat="1" applyFont="1" applyAlignment="1">
      <alignment horizontal="center"/>
    </xf>
    <xf numFmtId="0" fontId="11" fillId="0" borderId="7" xfId="0" applyFont="1" applyBorder="1" applyAlignment="1">
      <alignment horizontal="center"/>
    </xf>
    <xf numFmtId="165" fontId="11" fillId="6" borderId="12" xfId="0" applyNumberFormat="1" applyFont="1" applyFill="1" applyBorder="1" applyAlignment="1">
      <alignment horizontal="center"/>
    </xf>
    <xf numFmtId="166" fontId="11" fillId="0" borderId="12" xfId="1" applyNumberFormat="1" applyFont="1" applyBorder="1" applyAlignment="1">
      <alignment horizontal="center"/>
    </xf>
    <xf numFmtId="167" fontId="11" fillId="6" borderId="12" xfId="0" applyNumberFormat="1" applyFont="1" applyFill="1" applyBorder="1" applyAlignment="1">
      <alignment horizontal="center"/>
    </xf>
    <xf numFmtId="0" fontId="11" fillId="8" borderId="1" xfId="0" applyFont="1" applyFill="1" applyBorder="1" applyAlignment="1">
      <alignment horizontal="center"/>
    </xf>
    <xf numFmtId="165" fontId="19" fillId="8" borderId="1" xfId="0" applyNumberFormat="1" applyFont="1" applyFill="1" applyBorder="1" applyAlignment="1">
      <alignment horizontal="center"/>
    </xf>
    <xf numFmtId="166" fontId="19" fillId="0" borderId="1" xfId="1" applyNumberFormat="1" applyFont="1" applyBorder="1" applyAlignment="1">
      <alignment horizontal="center"/>
    </xf>
    <xf numFmtId="0" fontId="11" fillId="0" borderId="1" xfId="0" applyFont="1" applyBorder="1" applyAlignment="1">
      <alignment horizontal="center"/>
    </xf>
    <xf numFmtId="0" fontId="11" fillId="0" borderId="1" xfId="0" quotePrefix="1" applyFont="1" applyBorder="1" applyAlignment="1">
      <alignment horizontal="center"/>
    </xf>
    <xf numFmtId="0" fontId="19" fillId="0" borderId="0" xfId="0" quotePrefix="1" applyFont="1" applyAlignment="1">
      <alignment horizontal="left"/>
    </xf>
    <xf numFmtId="166" fontId="19" fillId="0" borderId="0" xfId="1" applyNumberFormat="1" applyFont="1" applyAlignment="1">
      <alignment horizontal="center"/>
    </xf>
    <xf numFmtId="166" fontId="11" fillId="0" borderId="0" xfId="1" applyNumberFormat="1" applyFont="1" applyAlignment="1">
      <alignment horizontal="center"/>
    </xf>
    <xf numFmtId="165" fontId="11" fillId="0" borderId="1" xfId="0" quotePrefix="1" applyNumberFormat="1" applyFont="1" applyBorder="1" applyAlignment="1">
      <alignment horizontal="center"/>
    </xf>
    <xf numFmtId="166" fontId="11" fillId="0" borderId="1" xfId="0" quotePrefix="1" applyNumberFormat="1" applyFont="1" applyBorder="1" applyAlignment="1">
      <alignment horizontal="center"/>
    </xf>
    <xf numFmtId="165" fontId="19" fillId="10" borderId="0" xfId="0" applyNumberFormat="1" applyFont="1" applyFill="1" applyAlignment="1">
      <alignment horizontal="center"/>
    </xf>
    <xf numFmtId="0" fontId="25" fillId="0" borderId="0" xfId="0" applyFont="1" applyAlignment="1">
      <alignment vertical="center"/>
    </xf>
    <xf numFmtId="0" fontId="25" fillId="0" borderId="0" xfId="0" applyFont="1"/>
    <xf numFmtId="0" fontId="11" fillId="0" borderId="0" xfId="0" quotePrefix="1" applyFont="1" applyAlignment="1">
      <alignment horizontal="center"/>
    </xf>
    <xf numFmtId="0" fontId="11" fillId="0" borderId="0" xfId="0" applyFont="1" applyAlignment="1">
      <alignment horizontal="left"/>
    </xf>
    <xf numFmtId="0" fontId="11" fillId="0" borderId="10" xfId="0" applyFont="1" applyBorder="1" applyAlignment="1">
      <alignment horizontal="center"/>
    </xf>
    <xf numFmtId="165" fontId="11" fillId="2" borderId="1" xfId="0" applyNumberFormat="1" applyFont="1" applyFill="1" applyBorder="1" applyAlignment="1">
      <alignment horizontal="center"/>
    </xf>
    <xf numFmtId="0" fontId="11" fillId="0" borderId="10" xfId="0" quotePrefix="1" applyFont="1" applyBorder="1" applyAlignment="1">
      <alignment horizontal="center"/>
    </xf>
    <xf numFmtId="165" fontId="11" fillId="2" borderId="1" xfId="0" quotePrefix="1" applyNumberFormat="1" applyFont="1" applyFill="1" applyBorder="1" applyAlignment="1">
      <alignment horizontal="center"/>
    </xf>
    <xf numFmtId="166" fontId="11" fillId="0" borderId="1" xfId="1" quotePrefix="1" applyNumberFormat="1" applyFont="1" applyBorder="1" applyAlignment="1">
      <alignment horizontal="center"/>
    </xf>
    <xf numFmtId="0" fontId="11" fillId="0" borderId="8" xfId="0" applyFont="1" applyBorder="1" applyAlignment="1">
      <alignment horizontal="center"/>
    </xf>
    <xf numFmtId="165" fontId="19" fillId="6" borderId="1" xfId="0" applyNumberFormat="1" applyFont="1" applyFill="1" applyBorder="1" applyAlignment="1">
      <alignment horizontal="center"/>
    </xf>
    <xf numFmtId="0" fontId="11" fillId="0" borderId="0" xfId="0" quotePrefix="1" applyFont="1" applyAlignment="1">
      <alignment horizontal="left"/>
    </xf>
    <xf numFmtId="165" fontId="11" fillId="0" borderId="0" xfId="0" applyNumberFormat="1" applyFont="1"/>
    <xf numFmtId="0" fontId="11" fillId="0" borderId="8" xfId="0" quotePrefix="1" applyFont="1" applyBorder="1"/>
    <xf numFmtId="0" fontId="11" fillId="0" borderId="9" xfId="0" quotePrefix="1" applyFont="1" applyBorder="1"/>
    <xf numFmtId="166" fontId="19" fillId="0" borderId="1" xfId="0" applyNumberFormat="1" applyFont="1" applyBorder="1" applyAlignment="1">
      <alignment horizontal="center"/>
    </xf>
    <xf numFmtId="44" fontId="19" fillId="0" borderId="0" xfId="1" applyFont="1"/>
    <xf numFmtId="44" fontId="19" fillId="0" borderId="1" xfId="1" applyFont="1" applyBorder="1" applyAlignment="1">
      <alignment horizontal="center"/>
    </xf>
    <xf numFmtId="9" fontId="11" fillId="0" borderId="0" xfId="2" applyFont="1" applyAlignment="1">
      <alignment horizontal="center"/>
    </xf>
    <xf numFmtId="2" fontId="11" fillId="0" borderId="0" xfId="0" applyNumberFormat="1" applyFont="1"/>
    <xf numFmtId="0" fontId="0" fillId="0" borderId="0" xfId="0" applyAlignment="1">
      <alignment horizontal="left" vertical="center"/>
    </xf>
    <xf numFmtId="164" fontId="0" fillId="11" borderId="1" xfId="0" applyNumberFormat="1" applyFill="1" applyBorder="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168" fontId="0" fillId="11" borderId="1" xfId="0" applyNumberFormat="1" applyFill="1" applyBorder="1" applyAlignment="1">
      <alignment horizontal="center" vertical="center"/>
    </xf>
    <xf numFmtId="0" fontId="27" fillId="0" borderId="1" xfId="0" applyFont="1" applyBorder="1" applyAlignment="1">
      <alignment horizontal="center" vertical="center"/>
    </xf>
    <xf numFmtId="0" fontId="28" fillId="0" borderId="0" xfId="0" applyFont="1" applyAlignment="1">
      <alignment horizontal="left" vertical="center"/>
    </xf>
    <xf numFmtId="0" fontId="1" fillId="0" borderId="0" xfId="0" applyFont="1"/>
    <xf numFmtId="0" fontId="0" fillId="0" borderId="0" xfId="0" applyAlignment="1">
      <alignment vertical="center"/>
    </xf>
    <xf numFmtId="0" fontId="0" fillId="0" borderId="36" xfId="0" applyBorder="1" applyAlignment="1">
      <alignment vertical="center"/>
    </xf>
    <xf numFmtId="0" fontId="0" fillId="0" borderId="36" xfId="0" applyBorder="1" applyAlignment="1">
      <alignment horizontal="left" vertical="center"/>
    </xf>
    <xf numFmtId="0" fontId="0" fillId="0" borderId="38" xfId="0" applyBorder="1" applyAlignment="1">
      <alignment horizontal="center" vertical="center"/>
    </xf>
    <xf numFmtId="0" fontId="0" fillId="0" borderId="36" xfId="0" applyBorder="1"/>
    <xf numFmtId="0" fontId="0" fillId="0" borderId="38" xfId="0" applyBorder="1"/>
    <xf numFmtId="0" fontId="1" fillId="0" borderId="30" xfId="0" applyFont="1" applyBorder="1"/>
    <xf numFmtId="0" fontId="0" fillId="0" borderId="21" xfId="0" applyBorder="1"/>
    <xf numFmtId="0" fontId="0" fillId="0" borderId="40" xfId="0" applyBorder="1"/>
    <xf numFmtId="0" fontId="0" fillId="0" borderId="30" xfId="0" applyBorder="1" applyAlignment="1">
      <alignment vertical="center"/>
    </xf>
    <xf numFmtId="0" fontId="0" fillId="11" borderId="1" xfId="0" applyFill="1" applyBorder="1" applyAlignment="1">
      <alignment horizontal="center" vertical="center"/>
    </xf>
    <xf numFmtId="0" fontId="0" fillId="0" borderId="9" xfId="0" applyBorder="1" applyAlignment="1">
      <alignment horizontal="center" vertical="center"/>
    </xf>
    <xf numFmtId="0" fontId="0" fillId="0" borderId="1" xfId="3" applyFont="1" applyFill="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14" fontId="0" fillId="2" borderId="1" xfId="0" applyNumberFormat="1" applyFill="1" applyBorder="1"/>
    <xf numFmtId="2" fontId="0" fillId="0" borderId="5" xfId="0" applyNumberFormat="1" applyBorder="1"/>
    <xf numFmtId="0" fontId="1" fillId="0" borderId="22" xfId="0" applyFont="1" applyBorder="1"/>
    <xf numFmtId="0" fontId="1" fillId="0" borderId="43" xfId="0" applyFont="1" applyBorder="1"/>
    <xf numFmtId="49" fontId="0" fillId="0" borderId="0" xfId="0" applyNumberFormat="1" applyAlignment="1">
      <alignment horizontal="center" vertical="top" wrapText="1"/>
    </xf>
    <xf numFmtId="0" fontId="2" fillId="0" borderId="0" xfId="0" applyFont="1"/>
    <xf numFmtId="0" fontId="4" fillId="0" borderId="0" xfId="0" applyFont="1"/>
    <xf numFmtId="0" fontId="33" fillId="0" borderId="14" xfId="0" applyFont="1" applyBorder="1" applyAlignment="1">
      <alignment horizontal="center" vertical="center"/>
    </xf>
    <xf numFmtId="0" fontId="33" fillId="0" borderId="0" xfId="0" applyFont="1" applyAlignment="1">
      <alignment horizontal="center" vertical="center"/>
    </xf>
    <xf numFmtId="0" fontId="4" fillId="0" borderId="0" xfId="0" applyFont="1" applyAlignment="1">
      <alignment horizontal="center"/>
    </xf>
    <xf numFmtId="2" fontId="0" fillId="0" borderId="44" xfId="0" applyNumberFormat="1" applyBorder="1" applyAlignment="1">
      <alignment horizontal="center"/>
    </xf>
    <xf numFmtId="0" fontId="0" fillId="0" borderId="9" xfId="0" applyBorder="1" applyAlignment="1">
      <alignment horizontal="left"/>
    </xf>
    <xf numFmtId="0" fontId="11" fillId="0" borderId="8" xfId="0" quotePrefix="1" applyFont="1" applyBorder="1" applyAlignment="1">
      <alignment horizontal="left"/>
    </xf>
    <xf numFmtId="0" fontId="31" fillId="0" borderId="0" xfId="0" applyFont="1" applyAlignment="1">
      <alignment horizontal="left" vertical="center"/>
    </xf>
    <xf numFmtId="164" fontId="1" fillId="0" borderId="1" xfId="0" applyNumberFormat="1" applyFont="1" applyBorder="1" applyAlignment="1">
      <alignment horizontal="center"/>
    </xf>
    <xf numFmtId="0" fontId="3" fillId="3" borderId="11" xfId="0" applyFont="1" applyFill="1" applyBorder="1" applyAlignment="1">
      <alignment horizontal="center" vertical="center"/>
    </xf>
    <xf numFmtId="0" fontId="3" fillId="3" borderId="13" xfId="0" applyFont="1" applyFill="1" applyBorder="1" applyAlignment="1">
      <alignment horizontal="center" vertical="center"/>
    </xf>
    <xf numFmtId="0" fontId="3" fillId="3" borderId="12" xfId="0" applyFont="1" applyFill="1" applyBorder="1" applyAlignment="1">
      <alignment horizontal="center" vertical="center"/>
    </xf>
    <xf numFmtId="0" fontId="3" fillId="13" borderId="11" xfId="0" applyFont="1" applyFill="1" applyBorder="1" applyAlignment="1">
      <alignment horizontal="center"/>
    </xf>
    <xf numFmtId="0" fontId="3" fillId="13" borderId="13" xfId="0" applyFont="1" applyFill="1" applyBorder="1" applyAlignment="1">
      <alignment horizontal="center"/>
    </xf>
    <xf numFmtId="0" fontId="3" fillId="13" borderId="12" xfId="0" applyFont="1" applyFill="1" applyBorder="1" applyAlignment="1">
      <alignment horizontal="center"/>
    </xf>
    <xf numFmtId="0" fontId="28" fillId="0" borderId="0" xfId="0" applyFont="1"/>
    <xf numFmtId="0" fontId="30" fillId="0" borderId="0" xfId="0" applyFont="1"/>
    <xf numFmtId="0" fontId="1" fillId="2" borderId="1" xfId="0" applyFont="1" applyFill="1" applyBorder="1" applyAlignment="1">
      <alignment horizontal="center"/>
    </xf>
    <xf numFmtId="0" fontId="35" fillId="0" borderId="0" xfId="0" applyFont="1"/>
    <xf numFmtId="2" fontId="0" fillId="0" borderId="18" xfId="0" applyNumberFormat="1" applyBorder="1" applyAlignment="1">
      <alignment horizontal="center"/>
    </xf>
    <xf numFmtId="2" fontId="0" fillId="3" borderId="16" xfId="0" applyNumberFormat="1" applyFill="1" applyBorder="1"/>
    <xf numFmtId="2" fontId="0" fillId="0" borderId="11" xfId="0" applyNumberFormat="1" applyBorder="1" applyAlignment="1">
      <alignment horizontal="center"/>
    </xf>
    <xf numFmtId="2" fontId="0" fillId="3" borderId="48" xfId="0" applyNumberFormat="1" applyFill="1" applyBorder="1"/>
    <xf numFmtId="2" fontId="0" fillId="3" borderId="27" xfId="0" applyNumberFormat="1" applyFill="1" applyBorder="1"/>
    <xf numFmtId="2" fontId="0" fillId="3" borderId="49" xfId="0" applyNumberFormat="1" applyFill="1" applyBorder="1"/>
    <xf numFmtId="2" fontId="0" fillId="4" borderId="50" xfId="0" applyNumberFormat="1" applyFill="1" applyBorder="1"/>
    <xf numFmtId="2" fontId="0" fillId="4" borderId="41" xfId="0" applyNumberFormat="1" applyFill="1" applyBorder="1"/>
    <xf numFmtId="2" fontId="0" fillId="4" borderId="31" xfId="0" applyNumberFormat="1" applyFill="1" applyBorder="1"/>
    <xf numFmtId="0" fontId="1" fillId="13" borderId="22" xfId="0" applyFont="1" applyFill="1" applyBorder="1"/>
    <xf numFmtId="0" fontId="0" fillId="13" borderId="18" xfId="0" applyFill="1" applyBorder="1" applyAlignment="1">
      <alignment horizontal="center"/>
    </xf>
    <xf numFmtId="0" fontId="0" fillId="13" borderId="18" xfId="0" applyFill="1" applyBorder="1"/>
    <xf numFmtId="2" fontId="0" fillId="13" borderId="18" xfId="0" applyNumberFormat="1" applyFill="1" applyBorder="1"/>
    <xf numFmtId="2" fontId="0" fillId="13" borderId="23" xfId="0" applyNumberFormat="1" applyFill="1" applyBorder="1"/>
    <xf numFmtId="164" fontId="0" fillId="0" borderId="0" xfId="0" applyNumberFormat="1" applyAlignment="1">
      <alignment horizontal="left"/>
    </xf>
    <xf numFmtId="0" fontId="11" fillId="0" borderId="4" xfId="0" applyFont="1" applyBorder="1" applyAlignment="1">
      <alignment horizontal="center"/>
    </xf>
    <xf numFmtId="166" fontId="11" fillId="0" borderId="1" xfId="1" applyNumberFormat="1" applyFont="1" applyFill="1" applyBorder="1" applyAlignment="1">
      <alignment horizontal="center"/>
    </xf>
    <xf numFmtId="164" fontId="0" fillId="11" borderId="8" xfId="0" applyNumberFormat="1" applyFill="1" applyBorder="1" applyAlignment="1">
      <alignment horizontal="center" vertical="center"/>
    </xf>
    <xf numFmtId="0" fontId="34" fillId="0" borderId="0" xfId="0" applyFont="1"/>
    <xf numFmtId="166" fontId="11" fillId="0" borderId="3" xfId="0" applyNumberFormat="1" applyFont="1" applyBorder="1"/>
    <xf numFmtId="9" fontId="21" fillId="7" borderId="1" xfId="0" applyNumberFormat="1" applyFont="1" applyFill="1" applyBorder="1"/>
    <xf numFmtId="9" fontId="22" fillId="0" borderId="1" xfId="0" applyNumberFormat="1" applyFont="1" applyBorder="1"/>
    <xf numFmtId="49" fontId="0" fillId="11" borderId="2" xfId="0" applyNumberFormat="1" applyFill="1" applyBorder="1" applyAlignment="1">
      <alignment vertical="top" wrapText="1"/>
    </xf>
    <xf numFmtId="49" fontId="0" fillId="11" borderId="3" xfId="0" applyNumberFormat="1" applyFill="1" applyBorder="1" applyAlignment="1">
      <alignment vertical="top" wrapText="1"/>
    </xf>
    <xf numFmtId="49" fontId="0" fillId="11" borderId="4" xfId="0" applyNumberFormat="1" applyFill="1" applyBorder="1" applyAlignment="1">
      <alignment vertical="top" wrapText="1"/>
    </xf>
    <xf numFmtId="49" fontId="0" fillId="11" borderId="14" xfId="0" applyNumberFormat="1" applyFill="1" applyBorder="1" applyAlignment="1">
      <alignment vertical="top" wrapText="1"/>
    </xf>
    <xf numFmtId="49" fontId="0" fillId="11" borderId="0" xfId="0" applyNumberFormat="1" applyFill="1" applyAlignment="1">
      <alignment vertical="top" wrapText="1"/>
    </xf>
    <xf numFmtId="49" fontId="0" fillId="11" borderId="15" xfId="0" applyNumberFormat="1" applyFill="1" applyBorder="1" applyAlignment="1">
      <alignment vertical="top" wrapText="1"/>
    </xf>
    <xf numFmtId="49" fontId="0" fillId="11" borderId="5" xfId="0" applyNumberFormat="1" applyFill="1" applyBorder="1" applyAlignment="1">
      <alignment vertical="top" wrapText="1"/>
    </xf>
    <xf numFmtId="49" fontId="0" fillId="11" borderId="6" xfId="0" applyNumberFormat="1" applyFill="1" applyBorder="1" applyAlignment="1">
      <alignment vertical="top" wrapText="1"/>
    </xf>
    <xf numFmtId="49" fontId="0" fillId="11" borderId="7" xfId="0" applyNumberFormat="1" applyFill="1" applyBorder="1" applyAlignment="1">
      <alignment vertical="top" wrapText="1"/>
    </xf>
    <xf numFmtId="0" fontId="26" fillId="0" borderId="0" xfId="0" applyFont="1" applyAlignment="1">
      <alignment horizontal="center" vertical="center"/>
    </xf>
    <xf numFmtId="0" fontId="0" fillId="11" borderId="8" xfId="0" applyFill="1" applyBorder="1" applyAlignment="1">
      <alignment horizontal="center" vertical="center"/>
    </xf>
    <xf numFmtId="0" fontId="0" fillId="11" borderId="10" xfId="0" applyFill="1" applyBorder="1" applyAlignment="1">
      <alignment horizontal="center" vertical="center"/>
    </xf>
    <xf numFmtId="0" fontId="0" fillId="11" borderId="9" xfId="0" applyFill="1" applyBorder="1" applyAlignment="1">
      <alignment horizontal="center" vertical="center"/>
    </xf>
    <xf numFmtId="0" fontId="29" fillId="11" borderId="8" xfId="3" applyFill="1" applyBorder="1" applyAlignment="1">
      <alignment horizontal="center" vertical="center"/>
    </xf>
    <xf numFmtId="0" fontId="0" fillId="11" borderId="1" xfId="0" applyFill="1" applyBorder="1" applyAlignment="1">
      <alignment horizontal="center" vertical="center"/>
    </xf>
    <xf numFmtId="0" fontId="0" fillId="11" borderId="1" xfId="0" applyFill="1" applyBorder="1" applyAlignment="1">
      <alignment horizontal="center"/>
    </xf>
    <xf numFmtId="0" fontId="0" fillId="0" borderId="18" xfId="0" applyBorder="1" applyAlignment="1">
      <alignment horizontal="center"/>
    </xf>
    <xf numFmtId="0" fontId="4" fillId="0" borderId="0" xfId="0" applyFont="1" applyAlignment="1">
      <alignment horizontal="center"/>
    </xf>
    <xf numFmtId="0" fontId="0" fillId="2" borderId="11" xfId="0" applyFill="1" applyBorder="1" applyAlignment="1">
      <alignment horizontal="center"/>
    </xf>
    <xf numFmtId="0" fontId="1" fillId="0" borderId="18" xfId="0" applyFont="1" applyBorder="1" applyAlignment="1">
      <alignment horizontal="center"/>
    </xf>
    <xf numFmtId="0" fontId="1" fillId="0" borderId="44" xfId="0" applyFont="1" applyBorder="1" applyAlignment="1">
      <alignment horizontal="center"/>
    </xf>
    <xf numFmtId="0" fontId="0" fillId="2" borderId="1" xfId="0" applyFill="1" applyBorder="1" applyAlignment="1">
      <alignment horizontal="center"/>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14" xfId="0" applyFill="1" applyBorder="1" applyAlignment="1">
      <alignment horizontal="center"/>
    </xf>
    <xf numFmtId="0" fontId="0" fillId="2" borderId="0" xfId="0" applyFill="1" applyAlignment="1">
      <alignment horizontal="center"/>
    </xf>
    <xf numFmtId="0" fontId="0" fillId="2" borderId="15" xfId="0" applyFill="1" applyBorder="1" applyAlignment="1">
      <alignment horizontal="center"/>
    </xf>
    <xf numFmtId="0" fontId="0" fillId="0" borderId="0" xfId="0" applyAlignment="1">
      <alignment horizontal="center"/>
    </xf>
    <xf numFmtId="0" fontId="0" fillId="2" borderId="8" xfId="0" applyFill="1" applyBorder="1" applyAlignment="1">
      <alignment horizontal="center"/>
    </xf>
    <xf numFmtId="0" fontId="0" fillId="2" borderId="10" xfId="0" applyFill="1" applyBorder="1" applyAlignment="1">
      <alignment horizontal="center"/>
    </xf>
    <xf numFmtId="0" fontId="0" fillId="2" borderId="9" xfId="0" applyFill="1" applyBorder="1" applyAlignment="1">
      <alignment horizontal="center"/>
    </xf>
    <xf numFmtId="0" fontId="0" fillId="2" borderId="8" xfId="0" applyFill="1" applyBorder="1" applyAlignment="1">
      <alignment horizontal="left"/>
    </xf>
    <xf numFmtId="0" fontId="0" fillId="2" borderId="10" xfId="0" applyFill="1" applyBorder="1" applyAlignment="1">
      <alignment horizontal="left"/>
    </xf>
    <xf numFmtId="0" fontId="0" fillId="2" borderId="9" xfId="0" applyFill="1" applyBorder="1" applyAlignment="1">
      <alignment horizontal="left"/>
    </xf>
    <xf numFmtId="49" fontId="0" fillId="2" borderId="1" xfId="0" applyNumberFormat="1" applyFill="1" applyBorder="1" applyAlignment="1">
      <alignment horizontal="center" vertical="top" wrapText="1"/>
    </xf>
    <xf numFmtId="0" fontId="2" fillId="0" borderId="0" xfId="0" applyFont="1" applyAlignment="1">
      <alignment horizontal="center"/>
    </xf>
    <xf numFmtId="0" fontId="0" fillId="0" borderId="0" xfId="0" applyAlignment="1">
      <alignment horizontal="center" wrapText="1"/>
    </xf>
    <xf numFmtId="0" fontId="2" fillId="0" borderId="0" xfId="0" applyFont="1" applyAlignment="1">
      <alignment horizontal="center" wrapText="1"/>
    </xf>
    <xf numFmtId="164" fontId="0" fillId="2" borderId="8" xfId="0" applyNumberFormat="1" applyFill="1" applyBorder="1" applyAlignment="1">
      <alignment horizontal="left"/>
    </xf>
    <xf numFmtId="164" fontId="0" fillId="2" borderId="10" xfId="0" applyNumberFormat="1" applyFill="1" applyBorder="1" applyAlignment="1">
      <alignment horizontal="left"/>
    </xf>
    <xf numFmtId="164" fontId="0" fillId="2" borderId="9" xfId="0" applyNumberFormat="1" applyFill="1" applyBorder="1" applyAlignment="1">
      <alignment horizontal="left"/>
    </xf>
    <xf numFmtId="164" fontId="29" fillId="2" borderId="8" xfId="3" applyNumberFormat="1" applyFill="1" applyBorder="1" applyAlignment="1">
      <alignment horizontal="left"/>
    </xf>
    <xf numFmtId="164" fontId="0" fillId="2" borderId="1" xfId="0" applyNumberFormat="1" applyFill="1" applyBorder="1" applyAlignment="1">
      <alignment horizontal="left"/>
    </xf>
    <xf numFmtId="0" fontId="7" fillId="0" borderId="0" xfId="0" applyFont="1" applyAlignment="1">
      <alignment horizontal="center"/>
    </xf>
    <xf numFmtId="0" fontId="8" fillId="0" borderId="1" xfId="0" quotePrefix="1" applyFont="1" applyBorder="1" applyAlignment="1">
      <alignment horizontal="center"/>
    </xf>
    <xf numFmtId="165" fontId="9" fillId="11" borderId="45" xfId="0" quotePrefix="1" applyNumberFormat="1" applyFont="1" applyFill="1" applyBorder="1" applyAlignment="1">
      <alignment horizontal="center"/>
    </xf>
    <xf numFmtId="165" fontId="10" fillId="11" borderId="21" xfId="0" quotePrefix="1" applyNumberFormat="1" applyFont="1" applyFill="1" applyBorder="1" applyAlignment="1">
      <alignment horizontal="center"/>
    </xf>
    <xf numFmtId="0" fontId="17" fillId="0" borderId="1" xfId="0" applyFont="1" applyBorder="1" applyAlignment="1">
      <alignment horizontal="center" vertical="center"/>
    </xf>
    <xf numFmtId="0" fontId="17" fillId="0" borderId="12" xfId="0" applyFont="1" applyBorder="1" applyAlignment="1">
      <alignment horizontal="center" vertical="center"/>
    </xf>
    <xf numFmtId="165" fontId="9" fillId="11" borderId="21" xfId="0" quotePrefix="1" applyNumberFormat="1" applyFont="1" applyFill="1" applyBorder="1" applyAlignment="1">
      <alignment horizontal="center"/>
    </xf>
    <xf numFmtId="0" fontId="19" fillId="0" borderId="0" xfId="0" applyFont="1" applyAlignment="1">
      <alignment horizontal="center"/>
    </xf>
    <xf numFmtId="166" fontId="11" fillId="0" borderId="1" xfId="0" applyNumberFormat="1" applyFont="1" applyBorder="1" applyAlignment="1">
      <alignment horizontal="center"/>
    </xf>
    <xf numFmtId="0" fontId="11" fillId="0" borderId="0" xfId="0" applyFont="1" applyAlignment="1">
      <alignment horizontal="right"/>
    </xf>
    <xf numFmtId="0" fontId="19" fillId="0" borderId="0" xfId="0" applyFont="1" applyAlignment="1">
      <alignment horizontal="center" vertical="center" wrapText="1"/>
    </xf>
    <xf numFmtId="0" fontId="19" fillId="0" borderId="6" xfId="0" applyFont="1" applyBorder="1" applyAlignment="1">
      <alignment horizontal="center" vertical="center" wrapText="1"/>
    </xf>
    <xf numFmtId="44" fontId="19" fillId="0" borderId="0" xfId="1" applyFont="1" applyAlignment="1">
      <alignment horizontal="center" vertical="center" wrapText="1"/>
    </xf>
    <xf numFmtId="44" fontId="19" fillId="0" borderId="6" xfId="1" applyFont="1" applyBorder="1" applyAlignment="1">
      <alignment horizontal="center" vertical="center" wrapText="1"/>
    </xf>
    <xf numFmtId="0" fontId="18" fillId="0" borderId="21" xfId="0" quotePrefix="1" applyFont="1" applyBorder="1" applyAlignment="1">
      <alignment horizontal="left"/>
    </xf>
    <xf numFmtId="0" fontId="11" fillId="0" borderId="0" xfId="0" applyFont="1" applyAlignment="1">
      <alignment horizontal="center"/>
    </xf>
    <xf numFmtId="0" fontId="17" fillId="5" borderId="22" xfId="0" applyFont="1" applyFill="1" applyBorder="1" applyAlignment="1">
      <alignment horizontal="center"/>
    </xf>
    <xf numFmtId="0" fontId="17" fillId="5" borderId="23" xfId="0" applyFont="1" applyFill="1" applyBorder="1" applyAlignment="1">
      <alignment horizontal="center"/>
    </xf>
    <xf numFmtId="0" fontId="14" fillId="0" borderId="8" xfId="0" quotePrefix="1" applyFont="1" applyBorder="1" applyAlignment="1">
      <alignment horizontal="center" vertical="center"/>
    </xf>
    <xf numFmtId="0" fontId="14" fillId="0" borderId="10" xfId="0" quotePrefix="1" applyFont="1" applyBorder="1" applyAlignment="1">
      <alignment horizontal="center" vertical="center"/>
    </xf>
    <xf numFmtId="0" fontId="14" fillId="0" borderId="9" xfId="0" quotePrefix="1" applyFont="1" applyBorder="1" applyAlignment="1">
      <alignment horizontal="center" vertical="center"/>
    </xf>
    <xf numFmtId="165" fontId="15" fillId="0" borderId="46" xfId="0" quotePrefix="1" applyNumberFormat="1" applyFont="1" applyBorder="1" applyAlignment="1">
      <alignment horizontal="center"/>
    </xf>
    <xf numFmtId="165" fontId="15" fillId="0" borderId="44" xfId="0" quotePrefix="1" applyNumberFormat="1" applyFont="1" applyBorder="1" applyAlignment="1">
      <alignment horizontal="center"/>
    </xf>
    <xf numFmtId="0" fontId="11" fillId="0" borderId="24" xfId="0" applyFont="1" applyBorder="1"/>
    <xf numFmtId="0" fontId="0" fillId="0" borderId="25" xfId="0" applyBorder="1"/>
    <xf numFmtId="0" fontId="11" fillId="0" borderId="28" xfId="0" applyFont="1" applyBorder="1"/>
    <xf numFmtId="0" fontId="0" fillId="0" borderId="29" xfId="0" applyBorder="1"/>
    <xf numFmtId="0" fontId="11" fillId="0" borderId="28" xfId="0" applyFont="1" applyBorder="1" applyAlignment="1">
      <alignment horizontal="left"/>
    </xf>
    <xf numFmtId="0" fontId="11" fillId="0" borderId="29" xfId="0" applyFont="1" applyBorder="1" applyAlignment="1">
      <alignment horizontal="left"/>
    </xf>
    <xf numFmtId="0" fontId="11" fillId="0" borderId="32" xfId="0" applyFont="1" applyBorder="1"/>
    <xf numFmtId="0" fontId="0" fillId="0" borderId="33" xfId="0" applyBorder="1"/>
    <xf numFmtId="0" fontId="19" fillId="0" borderId="22" xfId="0" applyFont="1" applyBorder="1" applyAlignment="1">
      <alignment horizontal="center"/>
    </xf>
    <xf numFmtId="0" fontId="19" fillId="0" borderId="34" xfId="0" applyFont="1" applyBorder="1" applyAlignment="1">
      <alignment horizontal="center"/>
    </xf>
    <xf numFmtId="0" fontId="17" fillId="9" borderId="22" xfId="0" applyFont="1" applyFill="1" applyBorder="1" applyAlignment="1">
      <alignment horizontal="center"/>
    </xf>
    <xf numFmtId="0" fontId="17" fillId="9" borderId="18" xfId="0" applyFont="1" applyFill="1" applyBorder="1" applyAlignment="1">
      <alignment horizontal="center"/>
    </xf>
    <xf numFmtId="0" fontId="17" fillId="9" borderId="23" xfId="0" applyFont="1" applyFill="1" applyBorder="1" applyAlignment="1">
      <alignment horizontal="center"/>
    </xf>
    <xf numFmtId="0" fontId="11" fillId="0" borderId="28" xfId="0" quotePrefix="1" applyFont="1" applyBorder="1" applyAlignment="1">
      <alignment horizontal="left"/>
    </xf>
    <xf numFmtId="0" fontId="11" fillId="0" borderId="1" xfId="0" quotePrefix="1" applyFont="1" applyBorder="1" applyAlignment="1">
      <alignment horizontal="left"/>
    </xf>
    <xf numFmtId="0" fontId="11" fillId="0" borderId="8" xfId="0" applyFont="1" applyBorder="1" applyAlignment="1">
      <alignment horizontal="left"/>
    </xf>
    <xf numFmtId="0" fontId="11" fillId="0" borderId="9" xfId="0" applyFont="1" applyBorder="1" applyAlignment="1">
      <alignment horizontal="left"/>
    </xf>
    <xf numFmtId="0" fontId="11" fillId="0" borderId="47" xfId="0" applyFont="1" applyBorder="1" applyAlignment="1">
      <alignment horizontal="left"/>
    </xf>
    <xf numFmtId="0" fontId="11" fillId="0" borderId="26" xfId="0" applyFont="1" applyBorder="1" applyAlignment="1">
      <alignment horizontal="left"/>
    </xf>
    <xf numFmtId="0" fontId="24" fillId="0" borderId="8" xfId="0" applyFont="1" applyBorder="1" applyAlignment="1">
      <alignment horizontal="left"/>
    </xf>
    <xf numFmtId="0" fontId="24" fillId="0" borderId="9" xfId="0" applyFont="1" applyBorder="1" applyAlignment="1">
      <alignment horizontal="left"/>
    </xf>
    <xf numFmtId="0" fontId="19" fillId="0" borderId="1" xfId="0" quotePrefix="1" applyFont="1" applyBorder="1" applyAlignment="1">
      <alignment horizontal="left"/>
    </xf>
    <xf numFmtId="0" fontId="24" fillId="0" borderId="6" xfId="0" applyFont="1" applyBorder="1" applyAlignment="1">
      <alignment horizontal="left"/>
    </xf>
    <xf numFmtId="0" fontId="0" fillId="0" borderId="1" xfId="0" applyBorder="1" applyAlignment="1">
      <alignment horizontal="left"/>
    </xf>
    <xf numFmtId="0" fontId="24" fillId="0" borderId="0" xfId="0" applyFont="1" applyAlignment="1">
      <alignment horizontal="left"/>
    </xf>
    <xf numFmtId="0" fontId="11" fillId="0" borderId="8" xfId="0" quotePrefix="1" applyFont="1" applyBorder="1" applyAlignment="1">
      <alignment horizontal="left"/>
    </xf>
    <xf numFmtId="0" fontId="11" fillId="0" borderId="9" xfId="0" quotePrefix="1" applyFont="1" applyBorder="1" applyAlignment="1">
      <alignment horizontal="left"/>
    </xf>
    <xf numFmtId="0" fontId="0" fillId="0" borderId="9" xfId="0" applyBorder="1" applyAlignment="1">
      <alignment horizontal="left"/>
    </xf>
    <xf numFmtId="0" fontId="11" fillId="0" borderId="1" xfId="0" applyFont="1" applyBorder="1" applyAlignment="1">
      <alignment horizontal="left"/>
    </xf>
    <xf numFmtId="44" fontId="11" fillId="0" borderId="0" xfId="0" applyNumberFormat="1" applyFont="1" applyAlignment="1">
      <alignment horizontal="center" vertical="top" wrapText="1"/>
    </xf>
    <xf numFmtId="0" fontId="11" fillId="0" borderId="1" xfId="0" quotePrefix="1" applyFont="1" applyBorder="1" applyAlignment="1">
      <alignment horizontal="center" wrapText="1"/>
    </xf>
    <xf numFmtId="0" fontId="19" fillId="0" borderId="6" xfId="0" applyFont="1" applyBorder="1" applyAlignment="1">
      <alignment horizontal="center"/>
    </xf>
    <xf numFmtId="0" fontId="11" fillId="0" borderId="15" xfId="0" applyFont="1" applyBorder="1" applyAlignment="1">
      <alignment horizontal="right"/>
    </xf>
    <xf numFmtId="0" fontId="11" fillId="0" borderId="0" xfId="0" quotePrefix="1" applyFont="1" applyAlignment="1">
      <alignment horizontal="right"/>
    </xf>
    <xf numFmtId="0" fontId="11" fillId="0" borderId="15" xfId="0" quotePrefix="1" applyFont="1" applyBorder="1" applyAlignment="1">
      <alignment horizontal="right"/>
    </xf>
    <xf numFmtId="0" fontId="0" fillId="0" borderId="8" xfId="0" applyBorder="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168" fontId="31" fillId="11" borderId="1" xfId="0" applyNumberFormat="1" applyFont="1" applyFill="1" applyBorder="1" applyAlignment="1">
      <alignment horizontal="center" vertical="center"/>
    </xf>
    <xf numFmtId="164" fontId="2" fillId="11" borderId="8" xfId="0" applyNumberFormat="1" applyFont="1" applyFill="1" applyBorder="1" applyAlignment="1">
      <alignment horizontal="center" vertical="center"/>
    </xf>
    <xf numFmtId="164" fontId="0" fillId="11" borderId="10" xfId="0" applyNumberFormat="1" applyFill="1" applyBorder="1" applyAlignment="1">
      <alignment horizontal="center" vertical="center"/>
    </xf>
    <xf numFmtId="164" fontId="0" fillId="11" borderId="9" xfId="0" applyNumberFormat="1" applyFill="1" applyBorder="1" applyAlignment="1">
      <alignment horizontal="center" vertical="center"/>
    </xf>
    <xf numFmtId="0" fontId="0" fillId="0" borderId="0" xfId="0" applyAlignment="1">
      <alignment horizontal="left" vertical="center" wrapText="1"/>
    </xf>
    <xf numFmtId="164" fontId="2" fillId="11" borderId="10" xfId="0" applyNumberFormat="1" applyFont="1" applyFill="1" applyBorder="1" applyAlignment="1">
      <alignment horizontal="center" vertical="center"/>
    </xf>
    <xf numFmtId="164" fontId="2" fillId="11" borderId="9" xfId="0" applyNumberFormat="1" applyFont="1" applyFill="1" applyBorder="1" applyAlignment="1">
      <alignment horizontal="center" vertical="center"/>
    </xf>
    <xf numFmtId="0" fontId="0" fillId="11" borderId="37" xfId="0" applyFill="1" applyBorder="1" applyAlignment="1">
      <alignment horizontal="center" vertical="center"/>
    </xf>
    <xf numFmtId="0" fontId="30" fillId="12" borderId="22" xfId="0" applyFont="1" applyFill="1" applyBorder="1" applyAlignment="1">
      <alignment horizontal="center" vertical="center"/>
    </xf>
    <xf numFmtId="0" fontId="30" fillId="12" borderId="18" xfId="0" applyFont="1" applyFill="1" applyBorder="1" applyAlignment="1">
      <alignment horizontal="center" vertical="center"/>
    </xf>
    <xf numFmtId="0" fontId="30" fillId="12" borderId="23" xfId="0" applyFont="1" applyFill="1" applyBorder="1" applyAlignment="1">
      <alignment horizontal="center" vertical="center"/>
    </xf>
    <xf numFmtId="0" fontId="0" fillId="11" borderId="12" xfId="0" applyFill="1" applyBorder="1" applyAlignment="1">
      <alignment horizontal="center" vertical="center"/>
    </xf>
    <xf numFmtId="0" fontId="0" fillId="11" borderId="42" xfId="0" applyFill="1" applyBorder="1" applyAlignment="1">
      <alignment horizontal="center" vertical="center"/>
    </xf>
    <xf numFmtId="0" fontId="0" fillId="0" borderId="0" xfId="0" applyAlignment="1">
      <alignment horizontal="center" vertical="center" wrapText="1"/>
    </xf>
    <xf numFmtId="0" fontId="0" fillId="11" borderId="39" xfId="0" applyFill="1" applyBorder="1" applyAlignment="1">
      <alignment horizontal="left" vertical="top"/>
    </xf>
    <xf numFmtId="0" fontId="0" fillId="11" borderId="1" xfId="0" applyFill="1" applyBorder="1" applyAlignment="1">
      <alignment horizontal="left" vertical="top"/>
    </xf>
    <xf numFmtId="0" fontId="0" fillId="11" borderId="37" xfId="0" applyFill="1" applyBorder="1" applyAlignment="1">
      <alignment horizontal="left" vertical="top"/>
    </xf>
    <xf numFmtId="0" fontId="0" fillId="0" borderId="38" xfId="0" applyBorder="1" applyAlignment="1">
      <alignment horizontal="center" vertical="center"/>
    </xf>
    <xf numFmtId="0" fontId="0" fillId="11" borderId="29" xfId="0" applyFill="1" applyBorder="1" applyAlignment="1">
      <alignment horizontal="center" vertical="center"/>
    </xf>
    <xf numFmtId="0" fontId="0" fillId="11" borderId="41" xfId="0" applyFill="1" applyBorder="1" applyAlignment="1">
      <alignment horizontal="left" vertical="top"/>
    </xf>
    <xf numFmtId="0" fontId="0" fillId="11" borderId="31" xfId="0" applyFill="1" applyBorder="1" applyAlignment="1">
      <alignment horizontal="left" vertical="top"/>
    </xf>
    <xf numFmtId="0" fontId="0" fillId="11" borderId="39" xfId="0" applyFill="1" applyBorder="1" applyAlignment="1">
      <alignment horizontal="left" vertical="top" wrapText="1"/>
    </xf>
    <xf numFmtId="14" fontId="0" fillId="11" borderId="8" xfId="0" applyNumberFormat="1" applyFill="1" applyBorder="1" applyAlignment="1">
      <alignment horizontal="center" vertical="center"/>
    </xf>
  </cellXfs>
  <cellStyles count="4">
    <cellStyle name="Currency" xfId="1" builtinId="4"/>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vyselaar@gmail.com"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99BE9D-E7F1-4469-BE52-D3C564C1A316}">
  <dimension ref="A1:F61"/>
  <sheetViews>
    <sheetView topLeftCell="A17" workbookViewId="0">
      <selection activeCell="A51" sqref="A51"/>
    </sheetView>
  </sheetViews>
  <sheetFormatPr baseColWidth="10" defaultColWidth="8.83203125" defaultRowHeight="15" x14ac:dyDescent="0.2"/>
  <cols>
    <col min="1" max="1" width="31.33203125" customWidth="1"/>
    <col min="2" max="2" width="12.6640625" customWidth="1"/>
    <col min="3" max="3" width="14.33203125" customWidth="1"/>
    <col min="4" max="4" width="12.5" customWidth="1"/>
    <col min="5" max="5" width="12.83203125" customWidth="1"/>
    <col min="6" max="6" width="11.33203125" customWidth="1"/>
  </cols>
  <sheetData>
    <row r="1" spans="1:6" ht="26" x14ac:dyDescent="0.2">
      <c r="A1" s="214" t="s">
        <v>208</v>
      </c>
      <c r="B1" s="214"/>
      <c r="C1" s="214"/>
      <c r="D1" s="214"/>
      <c r="E1" s="214"/>
      <c r="F1" s="214"/>
    </row>
    <row r="2" spans="1:6" ht="20" customHeight="1" x14ac:dyDescent="0.2">
      <c r="A2" s="135" t="s">
        <v>209</v>
      </c>
      <c r="B2" s="215"/>
      <c r="C2" s="216"/>
      <c r="D2" s="216"/>
      <c r="E2" s="216"/>
      <c r="F2" s="217"/>
    </row>
    <row r="3" spans="1:6" ht="20" customHeight="1" x14ac:dyDescent="0.2">
      <c r="A3" s="135" t="s">
        <v>210</v>
      </c>
      <c r="B3" s="136"/>
      <c r="C3" s="137" t="s">
        <v>211</v>
      </c>
      <c r="D3" s="136"/>
      <c r="E3" s="138"/>
      <c r="F3" s="138"/>
    </row>
    <row r="4" spans="1:6" ht="20" customHeight="1" x14ac:dyDescent="0.2">
      <c r="A4" s="135" t="s">
        <v>212</v>
      </c>
      <c r="B4" s="215" t="s">
        <v>376</v>
      </c>
      <c r="C4" s="216"/>
      <c r="D4" s="216"/>
      <c r="E4" s="217"/>
      <c r="F4" s="138"/>
    </row>
    <row r="5" spans="1:6" ht="20" customHeight="1" x14ac:dyDescent="0.2">
      <c r="A5" s="135" t="s">
        <v>213</v>
      </c>
      <c r="B5" s="139"/>
      <c r="C5" s="138" t="s">
        <v>211</v>
      </c>
      <c r="D5" s="139"/>
      <c r="E5" s="138"/>
      <c r="F5" s="138"/>
    </row>
    <row r="6" spans="1:6" ht="10.25" customHeight="1" x14ac:dyDescent="0.2">
      <c r="A6" s="135"/>
      <c r="B6" s="138"/>
      <c r="C6" s="138"/>
      <c r="D6" s="138"/>
      <c r="E6" s="138"/>
      <c r="F6" s="138"/>
    </row>
    <row r="7" spans="1:6" ht="20" customHeight="1" x14ac:dyDescent="0.2">
      <c r="A7" s="135" t="s">
        <v>214</v>
      </c>
      <c r="B7" s="136" t="s">
        <v>377</v>
      </c>
      <c r="C7" s="140" t="s">
        <v>215</v>
      </c>
      <c r="D7" s="215"/>
      <c r="E7" s="217"/>
      <c r="F7" s="138"/>
    </row>
    <row r="8" spans="1:6" ht="20" customHeight="1" x14ac:dyDescent="0.2">
      <c r="A8" s="135" t="s">
        <v>216</v>
      </c>
      <c r="B8" s="139" t="s">
        <v>378</v>
      </c>
      <c r="C8" s="140" t="s">
        <v>215</v>
      </c>
      <c r="D8" s="215"/>
      <c r="E8" s="217"/>
      <c r="F8" s="138"/>
    </row>
    <row r="9" spans="1:6" ht="12" customHeight="1" x14ac:dyDescent="0.2">
      <c r="A9" s="141"/>
      <c r="B9" s="138"/>
      <c r="C9" s="138"/>
      <c r="D9" s="138"/>
      <c r="E9" s="138"/>
      <c r="F9" s="138"/>
    </row>
    <row r="10" spans="1:6" ht="20" customHeight="1" x14ac:dyDescent="0.2">
      <c r="A10" s="135" t="s">
        <v>217</v>
      </c>
      <c r="B10" s="215"/>
      <c r="C10" s="216"/>
      <c r="D10" s="216"/>
      <c r="E10" s="217"/>
      <c r="F10" s="138"/>
    </row>
    <row r="11" spans="1:6" ht="20" customHeight="1" x14ac:dyDescent="0.2">
      <c r="A11" s="135" t="s">
        <v>218</v>
      </c>
      <c r="B11" s="218"/>
      <c r="C11" s="216"/>
      <c r="D11" s="216"/>
      <c r="E11" s="217"/>
      <c r="F11" s="138"/>
    </row>
    <row r="12" spans="1:6" ht="20" customHeight="1" x14ac:dyDescent="0.2">
      <c r="A12" s="135" t="s">
        <v>219</v>
      </c>
      <c r="B12" s="215"/>
      <c r="C12" s="217"/>
      <c r="D12" s="138"/>
      <c r="E12" s="138"/>
      <c r="F12" s="138"/>
    </row>
    <row r="13" spans="1:6" ht="10.5" customHeight="1" x14ac:dyDescent="0.2">
      <c r="A13" s="135"/>
      <c r="B13" s="138"/>
      <c r="C13" s="138"/>
      <c r="D13" s="138"/>
      <c r="E13" s="138"/>
      <c r="F13" s="138"/>
    </row>
    <row r="14" spans="1:6" ht="20" customHeight="1" x14ac:dyDescent="0.2">
      <c r="A14" s="135" t="s">
        <v>220</v>
      </c>
      <c r="B14" s="215"/>
      <c r="C14" s="216"/>
      <c r="D14" s="216"/>
      <c r="E14" s="217"/>
      <c r="F14" s="138"/>
    </row>
    <row r="15" spans="1:6" ht="20" customHeight="1" x14ac:dyDescent="0.2">
      <c r="A15" s="135" t="s">
        <v>221</v>
      </c>
      <c r="B15" s="218"/>
      <c r="C15" s="216"/>
      <c r="D15" s="216"/>
      <c r="E15" s="217"/>
      <c r="F15" s="138"/>
    </row>
    <row r="16" spans="1:6" ht="20" customHeight="1" x14ac:dyDescent="0.2">
      <c r="A16" s="135" t="s">
        <v>222</v>
      </c>
      <c r="B16" s="215"/>
      <c r="C16" s="217"/>
      <c r="D16" s="138"/>
      <c r="E16" s="138"/>
      <c r="F16" s="138"/>
    </row>
    <row r="17" spans="1:6" ht="18" customHeight="1" x14ac:dyDescent="0.2">
      <c r="A17" s="135"/>
      <c r="B17" s="138"/>
      <c r="C17" s="138"/>
      <c r="D17" s="138"/>
      <c r="E17" s="138"/>
      <c r="F17" s="138"/>
    </row>
    <row r="18" spans="1:6" ht="12" customHeight="1" x14ac:dyDescent="0.2">
      <c r="A18" s="142" t="s">
        <v>301</v>
      </c>
    </row>
    <row r="19" spans="1:6" ht="11.5" customHeight="1" x14ac:dyDescent="0.2">
      <c r="A19" s="205"/>
      <c r="B19" s="206"/>
      <c r="C19" s="206"/>
      <c r="D19" s="206"/>
      <c r="E19" s="206"/>
      <c r="F19" s="207"/>
    </row>
    <row r="20" spans="1:6" ht="20" customHeight="1" x14ac:dyDescent="0.2">
      <c r="A20" s="208"/>
      <c r="B20" s="209"/>
      <c r="C20" s="209"/>
      <c r="D20" s="209"/>
      <c r="E20" s="209"/>
      <c r="F20" s="210"/>
    </row>
    <row r="21" spans="1:6" ht="20" customHeight="1" x14ac:dyDescent="0.2">
      <c r="A21" s="208"/>
      <c r="B21" s="209"/>
      <c r="C21" s="209"/>
      <c r="D21" s="209"/>
      <c r="E21" s="209"/>
      <c r="F21" s="210"/>
    </row>
    <row r="22" spans="1:6" ht="20" customHeight="1" x14ac:dyDescent="0.2">
      <c r="A22" s="208"/>
      <c r="B22" s="209"/>
      <c r="C22" s="209"/>
      <c r="D22" s="209"/>
      <c r="E22" s="209"/>
      <c r="F22" s="210"/>
    </row>
    <row r="23" spans="1:6" ht="9.5" customHeight="1" x14ac:dyDescent="0.2">
      <c r="A23" s="208"/>
      <c r="B23" s="209"/>
      <c r="C23" s="209"/>
      <c r="D23" s="209"/>
      <c r="E23" s="209"/>
      <c r="F23" s="210"/>
    </row>
    <row r="24" spans="1:6" ht="20" customHeight="1" x14ac:dyDescent="0.2">
      <c r="A24" s="208"/>
      <c r="B24" s="209"/>
      <c r="C24" s="209"/>
      <c r="D24" s="209"/>
      <c r="E24" s="209"/>
      <c r="F24" s="210"/>
    </row>
    <row r="25" spans="1:6" ht="20" customHeight="1" x14ac:dyDescent="0.2">
      <c r="A25" s="208"/>
      <c r="B25" s="209"/>
      <c r="C25" s="209"/>
      <c r="D25" s="209"/>
      <c r="E25" s="209"/>
      <c r="F25" s="210"/>
    </row>
    <row r="26" spans="1:6" ht="30" customHeight="1" x14ac:dyDescent="0.2">
      <c r="A26" s="208"/>
      <c r="B26" s="209"/>
      <c r="C26" s="209"/>
      <c r="D26" s="209"/>
      <c r="E26" s="209"/>
      <c r="F26" s="210"/>
    </row>
    <row r="27" spans="1:6" ht="20" customHeight="1" x14ac:dyDescent="0.2">
      <c r="A27" s="208"/>
      <c r="B27" s="209"/>
      <c r="C27" s="209"/>
      <c r="D27" s="209"/>
      <c r="E27" s="209"/>
      <c r="F27" s="210"/>
    </row>
    <row r="28" spans="1:6" ht="20" customHeight="1" x14ac:dyDescent="0.2">
      <c r="A28" s="211"/>
      <c r="B28" s="212"/>
      <c r="C28" s="212"/>
      <c r="D28" s="212"/>
      <c r="E28" s="212"/>
      <c r="F28" s="213"/>
    </row>
    <row r="29" spans="1:6" ht="20" customHeight="1" x14ac:dyDescent="0.2">
      <c r="A29" s="142" t="s">
        <v>302</v>
      </c>
    </row>
    <row r="30" spans="1:6" ht="20" customHeight="1" x14ac:dyDescent="0.2">
      <c r="A30" s="205"/>
      <c r="B30" s="206"/>
      <c r="C30" s="206"/>
      <c r="D30" s="206"/>
      <c r="E30" s="206"/>
      <c r="F30" s="207"/>
    </row>
    <row r="31" spans="1:6" ht="20" customHeight="1" x14ac:dyDescent="0.2">
      <c r="A31" s="208"/>
      <c r="B31" s="209"/>
      <c r="C31" s="209"/>
      <c r="D31" s="209"/>
      <c r="E31" s="209"/>
      <c r="F31" s="210"/>
    </row>
    <row r="32" spans="1:6" ht="20" customHeight="1" x14ac:dyDescent="0.2">
      <c r="A32" s="208"/>
      <c r="B32" s="209"/>
      <c r="C32" s="209"/>
      <c r="D32" s="209"/>
      <c r="E32" s="209"/>
      <c r="F32" s="210"/>
    </row>
    <row r="33" spans="1:6" ht="20" customHeight="1" x14ac:dyDescent="0.2">
      <c r="A33" s="208"/>
      <c r="B33" s="209"/>
      <c r="C33" s="209"/>
      <c r="D33" s="209"/>
      <c r="E33" s="209"/>
      <c r="F33" s="210"/>
    </row>
    <row r="34" spans="1:6" ht="20" customHeight="1" x14ac:dyDescent="0.2">
      <c r="A34" s="208"/>
      <c r="B34" s="209"/>
      <c r="C34" s="209"/>
      <c r="D34" s="209"/>
      <c r="E34" s="209"/>
      <c r="F34" s="210"/>
    </row>
    <row r="35" spans="1:6" ht="20" customHeight="1" x14ac:dyDescent="0.2">
      <c r="A35" s="208"/>
      <c r="B35" s="209"/>
      <c r="C35" s="209"/>
      <c r="D35" s="209"/>
      <c r="E35" s="209"/>
      <c r="F35" s="210"/>
    </row>
    <row r="36" spans="1:6" ht="24.75" customHeight="1" x14ac:dyDescent="0.2">
      <c r="A36" s="208"/>
      <c r="B36" s="209"/>
      <c r="C36" s="209"/>
      <c r="D36" s="209"/>
      <c r="E36" s="209"/>
      <c r="F36" s="210"/>
    </row>
    <row r="37" spans="1:6" ht="12.75" customHeight="1" x14ac:dyDescent="0.2">
      <c r="A37" s="208"/>
      <c r="B37" s="209"/>
      <c r="C37" s="209"/>
      <c r="D37" s="209"/>
      <c r="E37" s="209"/>
      <c r="F37" s="210"/>
    </row>
    <row r="38" spans="1:6" ht="27" customHeight="1" x14ac:dyDescent="0.2">
      <c r="A38" s="208"/>
      <c r="B38" s="209"/>
      <c r="C38" s="209"/>
      <c r="D38" s="209"/>
      <c r="E38" s="209"/>
      <c r="F38" s="210"/>
    </row>
    <row r="39" spans="1:6" ht="29.25" customHeight="1" x14ac:dyDescent="0.2">
      <c r="A39" s="211"/>
      <c r="B39" s="212"/>
      <c r="C39" s="212"/>
      <c r="D39" s="212"/>
      <c r="E39" s="212"/>
      <c r="F39" s="213"/>
    </row>
    <row r="40" spans="1:6" ht="15.75" customHeight="1" x14ac:dyDescent="0.2"/>
    <row r="41" spans="1:6" ht="18" customHeight="1" x14ac:dyDescent="0.2">
      <c r="A41" s="135" t="s">
        <v>304</v>
      </c>
      <c r="B41" s="219"/>
      <c r="C41" s="219"/>
      <c r="D41" s="219"/>
    </row>
    <row r="42" spans="1:6" ht="18" customHeight="1" x14ac:dyDescent="0.2">
      <c r="A42" s="135" t="s">
        <v>223</v>
      </c>
      <c r="B42" s="219"/>
      <c r="C42" s="219"/>
      <c r="D42" s="219"/>
    </row>
    <row r="43" spans="1:6" ht="18" customHeight="1" x14ac:dyDescent="0.2">
      <c r="A43" s="135" t="s">
        <v>305</v>
      </c>
      <c r="B43" s="215"/>
      <c r="C43" s="216"/>
      <c r="D43" s="217"/>
    </row>
    <row r="44" spans="1:6" ht="18" customHeight="1" x14ac:dyDescent="0.2">
      <c r="A44" s="135" t="s">
        <v>224</v>
      </c>
      <c r="B44" s="219"/>
      <c r="C44" s="219"/>
      <c r="D44" s="219"/>
    </row>
    <row r="45" spans="1:6" ht="18" customHeight="1" x14ac:dyDescent="0.2">
      <c r="A45" s="135" t="s">
        <v>225</v>
      </c>
      <c r="B45" s="219"/>
      <c r="C45" s="219"/>
      <c r="D45" s="219"/>
    </row>
    <row r="46" spans="1:6" ht="18" customHeight="1" x14ac:dyDescent="0.2">
      <c r="A46" s="135" t="s">
        <v>226</v>
      </c>
      <c r="B46" s="219"/>
      <c r="C46" s="219"/>
      <c r="D46" s="219"/>
    </row>
    <row r="47" spans="1:6" ht="18" customHeight="1" x14ac:dyDescent="0.2">
      <c r="A47" s="135" t="s">
        <v>306</v>
      </c>
      <c r="B47" s="220"/>
      <c r="C47" s="220"/>
      <c r="D47" s="220"/>
    </row>
    <row r="48" spans="1:6" ht="18" customHeight="1" x14ac:dyDescent="0.2"/>
    <row r="49" spans="1:1" ht="18" customHeight="1" x14ac:dyDescent="0.2">
      <c r="A49" s="171" t="s">
        <v>303</v>
      </c>
    </row>
    <row r="50" spans="1:1" ht="18" customHeight="1" x14ac:dyDescent="0.2"/>
    <row r="51" spans="1:1" ht="18" customHeight="1" x14ac:dyDescent="0.2">
      <c r="A51" s="164" t="s">
        <v>390</v>
      </c>
    </row>
    <row r="52" spans="1:1" ht="18" customHeight="1" x14ac:dyDescent="0.2">
      <c r="A52" s="164"/>
    </row>
    <row r="53" spans="1:1" ht="18" customHeight="1" x14ac:dyDescent="0.2"/>
    <row r="54" spans="1:1" ht="18" customHeight="1" x14ac:dyDescent="0.2"/>
    <row r="55" spans="1:1" ht="18" customHeight="1" x14ac:dyDescent="0.2"/>
    <row r="56" spans="1:1" ht="18" customHeight="1" x14ac:dyDescent="0.2"/>
    <row r="57" spans="1:1" ht="18" customHeight="1" x14ac:dyDescent="0.2"/>
    <row r="58" spans="1:1" ht="18" customHeight="1" x14ac:dyDescent="0.2"/>
    <row r="59" spans="1:1" ht="18" customHeight="1" x14ac:dyDescent="0.2"/>
    <row r="60" spans="1:1" ht="18" customHeight="1" x14ac:dyDescent="0.2"/>
    <row r="61" spans="1:1" ht="18" customHeight="1" x14ac:dyDescent="0.2"/>
  </sheetData>
  <mergeCells count="20">
    <mergeCell ref="B45:D45"/>
    <mergeCell ref="B46:D46"/>
    <mergeCell ref="B47:D47"/>
    <mergeCell ref="A30:F39"/>
    <mergeCell ref="B41:D41"/>
    <mergeCell ref="B42:D42"/>
    <mergeCell ref="B43:D43"/>
    <mergeCell ref="B44:D44"/>
    <mergeCell ref="A19:F28"/>
    <mergeCell ref="A1:F1"/>
    <mergeCell ref="B2:F2"/>
    <mergeCell ref="B4:E4"/>
    <mergeCell ref="D7:E7"/>
    <mergeCell ref="D8:E8"/>
    <mergeCell ref="B10:E10"/>
    <mergeCell ref="B11:E11"/>
    <mergeCell ref="B12:C12"/>
    <mergeCell ref="B14:E14"/>
    <mergeCell ref="B15:E15"/>
    <mergeCell ref="B16:C16"/>
  </mergeCells>
  <dataValidations xWindow="352" yWindow="332" count="2">
    <dataValidation type="list" allowBlank="1" showInputMessage="1" showErrorMessage="1" sqref="B8" xr:uid="{7551799C-DF3C-449B-89E2-479C9D266B90}">
      <formula1>"Cub Scout, Scouts BSA, Venturing, OA, Training"</formula1>
    </dataValidation>
    <dataValidation type="list" allowBlank="1" showInputMessage="1" showErrorMessage="1" sqref="B7" xr:uid="{9D3E2A81-EC71-425C-A15B-150D2066EA73}">
      <formula1>"District, Council"</formula1>
    </dataValidation>
  </dataValidations>
  <pageMargins left="0.25" right="0.25"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97"/>
  <sheetViews>
    <sheetView topLeftCell="A45" workbookViewId="0">
      <selection activeCell="D88" sqref="D88"/>
    </sheetView>
  </sheetViews>
  <sheetFormatPr baseColWidth="10" defaultColWidth="8.83203125" defaultRowHeight="15" x14ac:dyDescent="0.2"/>
  <cols>
    <col min="1" max="1" width="41.33203125" customWidth="1"/>
    <col min="2" max="2" width="10.5" bestFit="1" customWidth="1"/>
    <col min="3" max="3" width="9.33203125" customWidth="1"/>
    <col min="4" max="4" width="9.1640625" customWidth="1"/>
    <col min="5" max="5" width="9" customWidth="1"/>
    <col min="6" max="6" width="8.5" customWidth="1"/>
    <col min="7" max="8" width="9.5" customWidth="1"/>
  </cols>
  <sheetData>
    <row r="1" spans="1:8" ht="18.75" customHeight="1" x14ac:dyDescent="0.25">
      <c r="A1" s="241" t="s">
        <v>327</v>
      </c>
      <c r="B1" s="241"/>
      <c r="C1" s="241"/>
      <c r="D1" s="241"/>
      <c r="E1" s="241"/>
      <c r="F1" s="241"/>
      <c r="G1" s="241"/>
      <c r="H1" s="241"/>
    </row>
    <row r="2" spans="1:8" ht="30.75" customHeight="1" x14ac:dyDescent="0.25">
      <c r="A2" s="242" t="s">
        <v>325</v>
      </c>
      <c r="B2" s="243"/>
      <c r="C2" s="243"/>
      <c r="D2" s="243"/>
      <c r="E2" s="243"/>
      <c r="F2" s="243"/>
      <c r="G2" s="243"/>
      <c r="H2" s="243"/>
    </row>
    <row r="3" spans="1:8" ht="9" customHeight="1" x14ac:dyDescent="0.2">
      <c r="A3" s="222"/>
      <c r="B3" s="222"/>
      <c r="C3" s="222"/>
      <c r="D3" s="222"/>
      <c r="E3" s="222"/>
      <c r="F3" s="222"/>
      <c r="G3" s="222"/>
      <c r="H3" s="222"/>
    </row>
    <row r="4" spans="1:8" ht="15" customHeight="1" x14ac:dyDescent="0.2">
      <c r="A4" t="s">
        <v>14</v>
      </c>
      <c r="B4" s="158">
        <f>'1. START HERE Event Fact Sheet'!B3</f>
        <v>0</v>
      </c>
      <c r="C4" s="2" t="s">
        <v>0</v>
      </c>
      <c r="D4" s="4">
        <f>'1. START HERE Event Fact Sheet'!D3</f>
        <v>0</v>
      </c>
    </row>
    <row r="5" spans="1:8" ht="15.75" customHeight="1" x14ac:dyDescent="0.2">
      <c r="A5" t="s">
        <v>15</v>
      </c>
      <c r="B5" s="237">
        <f>'1. START HERE Event Fact Sheet'!B2</f>
        <v>0</v>
      </c>
      <c r="C5" s="238"/>
      <c r="D5" s="238"/>
      <c r="E5" s="239"/>
    </row>
    <row r="6" spans="1:8" x14ac:dyDescent="0.2">
      <c r="A6" t="s">
        <v>16</v>
      </c>
      <c r="B6" s="244" t="s">
        <v>379</v>
      </c>
      <c r="C6" s="245"/>
      <c r="D6" s="245"/>
      <c r="E6" s="246"/>
    </row>
    <row r="7" spans="1:8" x14ac:dyDescent="0.2">
      <c r="A7" t="s">
        <v>17</v>
      </c>
      <c r="B7" s="247" t="s">
        <v>380</v>
      </c>
      <c r="C7" s="245"/>
      <c r="D7" s="245"/>
      <c r="E7" s="246"/>
    </row>
    <row r="8" spans="1:8" x14ac:dyDescent="0.2">
      <c r="A8" t="s">
        <v>24</v>
      </c>
      <c r="B8" s="244" t="s">
        <v>381</v>
      </c>
      <c r="C8" s="245"/>
      <c r="D8" s="245"/>
      <c r="E8" s="246"/>
    </row>
    <row r="9" spans="1:8" x14ac:dyDescent="0.2">
      <c r="A9" t="s">
        <v>324</v>
      </c>
      <c r="B9" s="244" t="s">
        <v>382</v>
      </c>
      <c r="C9" s="245"/>
      <c r="D9" s="245"/>
      <c r="E9" s="246"/>
    </row>
    <row r="10" spans="1:8" x14ac:dyDescent="0.2">
      <c r="A10" t="s">
        <v>18</v>
      </c>
      <c r="B10" s="2"/>
      <c r="C10" s="2"/>
      <c r="D10" s="248" t="s">
        <v>378</v>
      </c>
      <c r="E10" s="248"/>
    </row>
    <row r="11" spans="1:8" x14ac:dyDescent="0.2">
      <c r="B11" s="2"/>
      <c r="C11" s="2"/>
      <c r="D11" s="197"/>
      <c r="E11" s="197"/>
    </row>
    <row r="12" spans="1:8" x14ac:dyDescent="0.2">
      <c r="B12" s="172" t="s">
        <v>57</v>
      </c>
      <c r="C12" s="38" t="s">
        <v>58</v>
      </c>
      <c r="D12" s="38" t="s">
        <v>59</v>
      </c>
    </row>
    <row r="13" spans="1:8" x14ac:dyDescent="0.2">
      <c r="A13" t="s">
        <v>316</v>
      </c>
      <c r="B13" s="27">
        <v>200</v>
      </c>
      <c r="C13" s="27">
        <v>400</v>
      </c>
      <c r="D13" s="27">
        <v>600</v>
      </c>
    </row>
    <row r="14" spans="1:8" x14ac:dyDescent="0.2">
      <c r="A14" t="s">
        <v>307</v>
      </c>
      <c r="B14" s="27">
        <v>10</v>
      </c>
      <c r="C14" s="27">
        <v>15</v>
      </c>
      <c r="D14" s="27">
        <v>20</v>
      </c>
    </row>
    <row r="15" spans="1:8" x14ac:dyDescent="0.2">
      <c r="B15" s="2"/>
      <c r="C15" s="2"/>
    </row>
    <row r="16" spans="1:8" x14ac:dyDescent="0.2">
      <c r="A16" t="s">
        <v>19</v>
      </c>
      <c r="D16" s="2"/>
      <c r="E16" s="2"/>
    </row>
    <row r="17" spans="1:8" ht="60" customHeight="1" x14ac:dyDescent="0.2">
      <c r="A17" s="240"/>
      <c r="B17" s="240"/>
      <c r="C17" s="240"/>
      <c r="D17" s="240"/>
      <c r="E17" s="240"/>
      <c r="F17" s="240"/>
      <c r="G17" s="240"/>
      <c r="H17" s="240"/>
    </row>
    <row r="18" spans="1:8" ht="15.75" customHeight="1" x14ac:dyDescent="0.2">
      <c r="D18" s="1"/>
      <c r="E18" s="2"/>
    </row>
    <row r="19" spans="1:8" ht="21.75" customHeight="1" x14ac:dyDescent="0.25">
      <c r="A19" s="180" t="s">
        <v>315</v>
      </c>
      <c r="E19" s="176"/>
      <c r="F19" s="173" t="s">
        <v>308</v>
      </c>
      <c r="G19" s="173" t="s">
        <v>309</v>
      </c>
      <c r="H19" s="173" t="s">
        <v>310</v>
      </c>
    </row>
    <row r="20" spans="1:8" x14ac:dyDescent="0.2">
      <c r="A20" s="179" t="s">
        <v>312</v>
      </c>
      <c r="E20" s="177" t="s">
        <v>311</v>
      </c>
      <c r="F20" s="174" t="s">
        <v>313</v>
      </c>
      <c r="G20" s="174" t="s">
        <v>313</v>
      </c>
      <c r="H20" s="174" t="s">
        <v>313</v>
      </c>
    </row>
    <row r="21" spans="1:8" x14ac:dyDescent="0.2">
      <c r="A21" s="8" t="s">
        <v>39</v>
      </c>
      <c r="B21" s="8"/>
      <c r="C21" s="8"/>
      <c r="D21" s="9"/>
      <c r="E21" s="178" t="s">
        <v>20</v>
      </c>
      <c r="F21" s="175" t="s">
        <v>21</v>
      </c>
      <c r="G21" s="175" t="s">
        <v>21</v>
      </c>
      <c r="H21" s="175" t="s">
        <v>21</v>
      </c>
    </row>
    <row r="22" spans="1:8" x14ac:dyDescent="0.2">
      <c r="A22" s="7" t="s">
        <v>28</v>
      </c>
      <c r="B22" s="227"/>
      <c r="C22" s="228"/>
      <c r="D22" s="229"/>
      <c r="E22" s="5">
        <v>150</v>
      </c>
      <c r="F22" s="5">
        <f t="shared" ref="F22:F41" si="0">+B22*E22</f>
        <v>0</v>
      </c>
      <c r="G22" s="5">
        <f>+B22*E22</f>
        <v>0</v>
      </c>
      <c r="H22" s="5">
        <f>+B22*E22</f>
        <v>0</v>
      </c>
    </row>
    <row r="23" spans="1:8" x14ac:dyDescent="0.2">
      <c r="A23" s="7" t="s">
        <v>29</v>
      </c>
      <c r="B23" s="227"/>
      <c r="C23" s="228"/>
      <c r="D23" s="229"/>
      <c r="E23" s="5">
        <v>20</v>
      </c>
      <c r="F23" s="5">
        <f t="shared" si="0"/>
        <v>0</v>
      </c>
      <c r="G23" s="5">
        <f>+B23*E23</f>
        <v>0</v>
      </c>
      <c r="H23" s="5">
        <f t="shared" ref="H23:H41" si="1">+B23*E23</f>
        <v>0</v>
      </c>
    </row>
    <row r="24" spans="1:8" x14ac:dyDescent="0.2">
      <c r="A24" s="3" t="s">
        <v>30</v>
      </c>
      <c r="B24" s="227"/>
      <c r="C24" s="228"/>
      <c r="D24" s="229"/>
      <c r="E24" s="5">
        <v>15</v>
      </c>
      <c r="F24" s="5">
        <f t="shared" si="0"/>
        <v>0</v>
      </c>
      <c r="G24" s="5">
        <f t="shared" ref="G24:G41" si="2">+B24*E24</f>
        <v>0</v>
      </c>
      <c r="H24" s="5">
        <f t="shared" si="1"/>
        <v>0</v>
      </c>
    </row>
    <row r="25" spans="1:8" x14ac:dyDescent="0.2">
      <c r="A25" s="3" t="s">
        <v>31</v>
      </c>
      <c r="B25" s="227"/>
      <c r="C25" s="228"/>
      <c r="D25" s="229"/>
      <c r="E25" s="5">
        <v>75</v>
      </c>
      <c r="F25" s="5">
        <f t="shared" si="0"/>
        <v>0</v>
      </c>
      <c r="G25" s="5">
        <f t="shared" si="2"/>
        <v>0</v>
      </c>
      <c r="H25" s="5">
        <f t="shared" si="1"/>
        <v>0</v>
      </c>
    </row>
    <row r="26" spans="1:8" x14ac:dyDescent="0.2">
      <c r="A26" s="3" t="s">
        <v>32</v>
      </c>
      <c r="B26" s="227"/>
      <c r="C26" s="228"/>
      <c r="D26" s="229"/>
      <c r="E26" s="5">
        <v>60</v>
      </c>
      <c r="F26" s="5">
        <f t="shared" si="0"/>
        <v>0</v>
      </c>
      <c r="G26" s="5">
        <f t="shared" si="2"/>
        <v>0</v>
      </c>
      <c r="H26" s="5">
        <f t="shared" si="1"/>
        <v>0</v>
      </c>
    </row>
    <row r="27" spans="1:8" x14ac:dyDescent="0.2">
      <c r="A27" s="3" t="s">
        <v>33</v>
      </c>
      <c r="B27" s="227"/>
      <c r="C27" s="228"/>
      <c r="D27" s="229"/>
      <c r="E27" s="5">
        <v>90</v>
      </c>
      <c r="F27" s="5">
        <f t="shared" si="0"/>
        <v>0</v>
      </c>
      <c r="G27" s="5">
        <f t="shared" si="2"/>
        <v>0</v>
      </c>
      <c r="H27" s="5">
        <f>+B27*E27</f>
        <v>0</v>
      </c>
    </row>
    <row r="28" spans="1:8" x14ac:dyDescent="0.2">
      <c r="A28" s="3" t="s">
        <v>34</v>
      </c>
      <c r="B28" s="227"/>
      <c r="C28" s="228"/>
      <c r="D28" s="229"/>
      <c r="E28" s="5">
        <v>25</v>
      </c>
      <c r="F28" s="5">
        <f t="shared" si="0"/>
        <v>0</v>
      </c>
      <c r="G28" s="5">
        <f t="shared" si="2"/>
        <v>0</v>
      </c>
      <c r="H28" s="5">
        <f t="shared" si="1"/>
        <v>0</v>
      </c>
    </row>
    <row r="29" spans="1:8" x14ac:dyDescent="0.2">
      <c r="A29" s="3" t="s">
        <v>35</v>
      </c>
      <c r="B29" s="227"/>
      <c r="C29" s="228"/>
      <c r="D29" s="229"/>
      <c r="E29" s="5">
        <v>50</v>
      </c>
      <c r="F29" s="5">
        <f t="shared" si="0"/>
        <v>0</v>
      </c>
      <c r="G29" s="5">
        <f t="shared" si="2"/>
        <v>0</v>
      </c>
      <c r="H29" s="5">
        <f t="shared" si="1"/>
        <v>0</v>
      </c>
    </row>
    <row r="30" spans="1:8" x14ac:dyDescent="0.2">
      <c r="A30" s="3" t="s">
        <v>36</v>
      </c>
      <c r="B30" s="227"/>
      <c r="C30" s="228"/>
      <c r="D30" s="229"/>
      <c r="E30" s="5">
        <v>50</v>
      </c>
      <c r="F30" s="5">
        <f t="shared" si="0"/>
        <v>0</v>
      </c>
      <c r="G30" s="5">
        <f t="shared" si="2"/>
        <v>0</v>
      </c>
      <c r="H30" s="5">
        <f t="shared" si="1"/>
        <v>0</v>
      </c>
    </row>
    <row r="31" spans="1:8" x14ac:dyDescent="0.2">
      <c r="A31" s="3" t="s">
        <v>40</v>
      </c>
      <c r="B31" s="227"/>
      <c r="C31" s="228"/>
      <c r="D31" s="229"/>
      <c r="E31" s="5">
        <v>60</v>
      </c>
      <c r="F31" s="5">
        <f t="shared" si="0"/>
        <v>0</v>
      </c>
      <c r="G31" s="5">
        <f t="shared" si="2"/>
        <v>0</v>
      </c>
      <c r="H31" s="5">
        <f t="shared" si="1"/>
        <v>0</v>
      </c>
    </row>
    <row r="32" spans="1:8" x14ac:dyDescent="0.2">
      <c r="A32" s="3" t="s">
        <v>13</v>
      </c>
      <c r="B32" s="227"/>
      <c r="C32" s="228"/>
      <c r="D32" s="229"/>
      <c r="E32" s="5">
        <v>0</v>
      </c>
      <c r="F32" s="5">
        <f t="shared" si="0"/>
        <v>0</v>
      </c>
      <c r="G32" s="5">
        <f t="shared" si="2"/>
        <v>0</v>
      </c>
      <c r="H32" s="5">
        <f t="shared" si="1"/>
        <v>0</v>
      </c>
    </row>
    <row r="33" spans="1:8" x14ac:dyDescent="0.2">
      <c r="A33" s="3" t="s">
        <v>5</v>
      </c>
      <c r="B33" s="227"/>
      <c r="C33" s="228"/>
      <c r="D33" s="229"/>
      <c r="E33" s="5">
        <v>0</v>
      </c>
      <c r="F33" s="5">
        <f t="shared" si="0"/>
        <v>0</v>
      </c>
      <c r="G33" s="5">
        <f t="shared" si="2"/>
        <v>0</v>
      </c>
      <c r="H33" s="5">
        <f t="shared" si="1"/>
        <v>0</v>
      </c>
    </row>
    <row r="34" spans="1:8" x14ac:dyDescent="0.2">
      <c r="A34" s="3" t="s">
        <v>27</v>
      </c>
      <c r="B34" s="227"/>
      <c r="C34" s="228"/>
      <c r="D34" s="229"/>
      <c r="E34" s="5">
        <v>0</v>
      </c>
      <c r="F34" s="5">
        <f t="shared" si="0"/>
        <v>0</v>
      </c>
      <c r="G34" s="5">
        <f t="shared" si="2"/>
        <v>0</v>
      </c>
      <c r="H34" s="5">
        <f t="shared" si="1"/>
        <v>0</v>
      </c>
    </row>
    <row r="35" spans="1:8" x14ac:dyDescent="0.2">
      <c r="A35" s="3" t="s">
        <v>1</v>
      </c>
      <c r="B35" s="227"/>
      <c r="C35" s="228"/>
      <c r="D35" s="229"/>
      <c r="E35" s="5">
        <v>20</v>
      </c>
      <c r="F35" s="5">
        <f t="shared" si="0"/>
        <v>0</v>
      </c>
      <c r="G35" s="5">
        <f t="shared" si="2"/>
        <v>0</v>
      </c>
      <c r="H35" s="5">
        <f t="shared" si="1"/>
        <v>0</v>
      </c>
    </row>
    <row r="36" spans="1:8" x14ac:dyDescent="0.2">
      <c r="A36" s="3" t="s">
        <v>2</v>
      </c>
      <c r="B36" s="227"/>
      <c r="C36" s="228"/>
      <c r="D36" s="229"/>
      <c r="E36" s="5">
        <v>20</v>
      </c>
      <c r="F36" s="5">
        <f t="shared" si="0"/>
        <v>0</v>
      </c>
      <c r="G36" s="5">
        <f t="shared" si="2"/>
        <v>0</v>
      </c>
      <c r="H36" s="5">
        <f t="shared" si="1"/>
        <v>0</v>
      </c>
    </row>
    <row r="37" spans="1:8" x14ac:dyDescent="0.2">
      <c r="A37" s="3" t="s">
        <v>38</v>
      </c>
      <c r="B37" s="227"/>
      <c r="C37" s="228"/>
      <c r="D37" s="229"/>
      <c r="E37" s="5">
        <v>0</v>
      </c>
      <c r="F37" s="5">
        <f t="shared" si="0"/>
        <v>0</v>
      </c>
      <c r="G37" s="5">
        <f t="shared" si="2"/>
        <v>0</v>
      </c>
      <c r="H37" s="5">
        <f t="shared" si="1"/>
        <v>0</v>
      </c>
    </row>
    <row r="38" spans="1:8" x14ac:dyDescent="0.2">
      <c r="A38" s="3" t="s">
        <v>4</v>
      </c>
      <c r="B38" s="227"/>
      <c r="C38" s="228"/>
      <c r="D38" s="229"/>
      <c r="E38" s="5">
        <v>25</v>
      </c>
      <c r="F38" s="5">
        <f t="shared" si="0"/>
        <v>0</v>
      </c>
      <c r="G38" s="5">
        <f t="shared" si="2"/>
        <v>0</v>
      </c>
      <c r="H38" s="5">
        <f t="shared" si="1"/>
        <v>0</v>
      </c>
    </row>
    <row r="39" spans="1:8" x14ac:dyDescent="0.2">
      <c r="A39" s="3" t="s">
        <v>43</v>
      </c>
      <c r="B39" s="227"/>
      <c r="C39" s="228"/>
      <c r="D39" s="229"/>
      <c r="E39" s="5">
        <v>0</v>
      </c>
      <c r="F39" s="5">
        <f t="shared" si="0"/>
        <v>0</v>
      </c>
      <c r="G39" s="5">
        <f t="shared" si="2"/>
        <v>0</v>
      </c>
      <c r="H39" s="5">
        <f t="shared" si="1"/>
        <v>0</v>
      </c>
    </row>
    <row r="40" spans="1:8" x14ac:dyDescent="0.2">
      <c r="A40" s="3" t="s">
        <v>44</v>
      </c>
      <c r="B40" s="234"/>
      <c r="C40" s="235"/>
      <c r="D40" s="236"/>
      <c r="E40" s="5">
        <v>30</v>
      </c>
      <c r="F40" s="5">
        <f t="shared" si="0"/>
        <v>0</v>
      </c>
      <c r="G40" s="5">
        <f t="shared" si="2"/>
        <v>0</v>
      </c>
      <c r="H40" s="5">
        <f t="shared" si="1"/>
        <v>0</v>
      </c>
    </row>
    <row r="41" spans="1:8" x14ac:dyDescent="0.2">
      <c r="A41" s="11" t="s">
        <v>3</v>
      </c>
      <c r="B41" s="230"/>
      <c r="C41" s="231"/>
      <c r="D41" s="232"/>
      <c r="E41" s="12">
        <v>0</v>
      </c>
      <c r="F41" s="12">
        <f t="shared" si="0"/>
        <v>0</v>
      </c>
      <c r="G41" s="5">
        <f t="shared" si="2"/>
        <v>0</v>
      </c>
      <c r="H41" s="5">
        <f t="shared" si="1"/>
        <v>0</v>
      </c>
    </row>
    <row r="42" spans="1:8" ht="16" thickBot="1" x14ac:dyDescent="0.25">
      <c r="A42" s="32"/>
      <c r="B42" s="18"/>
      <c r="C42" s="18"/>
      <c r="D42" s="18"/>
      <c r="E42" s="19"/>
      <c r="F42" s="19"/>
      <c r="G42" s="19"/>
      <c r="H42" s="19"/>
    </row>
    <row r="43" spans="1:8" ht="16" thickBot="1" x14ac:dyDescent="0.25">
      <c r="A43" s="160" t="s">
        <v>45</v>
      </c>
      <c r="B43" s="224"/>
      <c r="C43" s="224"/>
      <c r="D43" s="224"/>
      <c r="E43" s="183"/>
      <c r="F43" s="184">
        <f>SUM(F22:F42)</f>
        <v>0</v>
      </c>
      <c r="G43" s="34">
        <f>SUM(G22:G42)</f>
        <v>0</v>
      </c>
      <c r="H43" s="35">
        <f>SUM(H22:H42)</f>
        <v>0</v>
      </c>
    </row>
    <row r="44" spans="1:8" x14ac:dyDescent="0.2">
      <c r="B44" s="233"/>
      <c r="C44" s="233"/>
      <c r="D44" s="233"/>
      <c r="E44" s="36"/>
      <c r="F44" s="36"/>
      <c r="G44" s="36"/>
      <c r="H44" s="36"/>
    </row>
    <row r="45" spans="1:8" ht="21" x14ac:dyDescent="0.25">
      <c r="A45" s="180" t="s">
        <v>314</v>
      </c>
      <c r="B45" s="26"/>
      <c r="C45" s="26"/>
      <c r="D45" s="26"/>
      <c r="E45" s="17"/>
      <c r="F45" s="17"/>
      <c r="G45" s="17"/>
      <c r="H45" s="17"/>
    </row>
    <row r="46" spans="1:8" x14ac:dyDescent="0.2">
      <c r="A46" s="179" t="s">
        <v>312</v>
      </c>
      <c r="B46" s="26"/>
      <c r="C46" s="26"/>
      <c r="D46" s="26"/>
      <c r="E46" s="177"/>
      <c r="F46" s="174" t="s">
        <v>308</v>
      </c>
      <c r="G46" s="174" t="s">
        <v>309</v>
      </c>
      <c r="H46" s="174" t="s">
        <v>310</v>
      </c>
    </row>
    <row r="47" spans="1:8" x14ac:dyDescent="0.2">
      <c r="A47" s="20" t="s">
        <v>337</v>
      </c>
      <c r="B47" s="8"/>
      <c r="C47" s="8"/>
      <c r="D47" s="16"/>
      <c r="E47" s="177" t="s">
        <v>311</v>
      </c>
      <c r="F47" s="174" t="s">
        <v>313</v>
      </c>
      <c r="G47" s="174" t="s">
        <v>313</v>
      </c>
      <c r="H47" s="174" t="s">
        <v>313</v>
      </c>
    </row>
    <row r="48" spans="1:8" x14ac:dyDescent="0.2">
      <c r="A48" s="28" t="s">
        <v>42</v>
      </c>
      <c r="B48" s="13" t="s">
        <v>57</v>
      </c>
      <c r="C48" s="13" t="s">
        <v>58</v>
      </c>
      <c r="D48" s="13" t="s">
        <v>59</v>
      </c>
      <c r="E48" s="178" t="s">
        <v>20</v>
      </c>
      <c r="F48" s="175" t="s">
        <v>21</v>
      </c>
      <c r="G48" s="175" t="s">
        <v>21</v>
      </c>
      <c r="H48" s="175" t="s">
        <v>21</v>
      </c>
    </row>
    <row r="49" spans="1:8" x14ac:dyDescent="0.2">
      <c r="A49" s="3" t="s">
        <v>338</v>
      </c>
      <c r="B49" s="6"/>
      <c r="C49" s="6"/>
      <c r="D49" s="6"/>
      <c r="E49" s="5">
        <v>15</v>
      </c>
      <c r="F49" s="5">
        <f>(B49)*E49</f>
        <v>0</v>
      </c>
      <c r="G49" s="5">
        <f>(C49)*E49</f>
        <v>0</v>
      </c>
      <c r="H49" s="5">
        <f>(D49)*E49</f>
        <v>0</v>
      </c>
    </row>
    <row r="50" spans="1:8" x14ac:dyDescent="0.2">
      <c r="A50" s="3" t="s">
        <v>339</v>
      </c>
      <c r="B50" s="6"/>
      <c r="C50" s="6"/>
      <c r="D50" s="6"/>
      <c r="E50" s="5">
        <v>15</v>
      </c>
      <c r="F50" s="5">
        <f t="shared" ref="F50:F63" si="3">(B50)*E50</f>
        <v>0</v>
      </c>
      <c r="G50" s="5">
        <f t="shared" ref="G50:G63" si="4">(C50)*E50</f>
        <v>0</v>
      </c>
      <c r="H50" s="5">
        <f t="shared" ref="H50:H63" si="5">(D50)*E50</f>
        <v>0</v>
      </c>
    </row>
    <row r="51" spans="1:8" x14ac:dyDescent="0.2">
      <c r="A51" s="3" t="s">
        <v>340</v>
      </c>
      <c r="B51" s="6"/>
      <c r="C51" s="6"/>
      <c r="D51" s="6"/>
      <c r="E51" s="5">
        <v>15</v>
      </c>
      <c r="F51" s="5">
        <f t="shared" si="3"/>
        <v>0</v>
      </c>
      <c r="G51" s="5">
        <f t="shared" si="4"/>
        <v>0</v>
      </c>
      <c r="H51" s="5">
        <f t="shared" si="5"/>
        <v>0</v>
      </c>
    </row>
    <row r="52" spans="1:8" x14ac:dyDescent="0.2">
      <c r="A52" s="3" t="s">
        <v>341</v>
      </c>
      <c r="B52" s="6"/>
      <c r="C52" s="6"/>
      <c r="D52" s="6"/>
      <c r="E52" s="5">
        <v>15</v>
      </c>
      <c r="F52" s="5">
        <f t="shared" si="3"/>
        <v>0</v>
      </c>
      <c r="G52" s="5">
        <f t="shared" si="4"/>
        <v>0</v>
      </c>
      <c r="H52" s="5">
        <f t="shared" si="5"/>
        <v>0</v>
      </c>
    </row>
    <row r="53" spans="1:8" x14ac:dyDescent="0.2">
      <c r="A53" s="3" t="s">
        <v>342</v>
      </c>
      <c r="B53" s="6"/>
      <c r="C53" s="6"/>
      <c r="D53" s="6"/>
      <c r="E53" s="5">
        <v>15</v>
      </c>
      <c r="F53" s="5">
        <f t="shared" si="3"/>
        <v>0</v>
      </c>
      <c r="G53" s="5">
        <f t="shared" si="4"/>
        <v>0</v>
      </c>
      <c r="H53" s="5">
        <f t="shared" si="5"/>
        <v>0</v>
      </c>
    </row>
    <row r="54" spans="1:8" x14ac:dyDescent="0.2">
      <c r="A54" s="3" t="s">
        <v>343</v>
      </c>
      <c r="B54" s="6"/>
      <c r="C54" s="6"/>
      <c r="D54" s="6"/>
      <c r="E54" s="5">
        <v>15</v>
      </c>
      <c r="F54" s="5">
        <f t="shared" si="3"/>
        <v>0</v>
      </c>
      <c r="G54" s="5">
        <f t="shared" si="4"/>
        <v>0</v>
      </c>
      <c r="H54" s="5">
        <f t="shared" si="5"/>
        <v>0</v>
      </c>
    </row>
    <row r="55" spans="1:8" x14ac:dyDescent="0.2">
      <c r="A55" s="3" t="s">
        <v>344</v>
      </c>
      <c r="B55" s="6"/>
      <c r="C55" s="6"/>
      <c r="D55" s="6"/>
      <c r="E55" s="5">
        <v>15</v>
      </c>
      <c r="F55" s="5">
        <f t="shared" si="3"/>
        <v>0</v>
      </c>
      <c r="G55" s="5">
        <f t="shared" si="4"/>
        <v>0</v>
      </c>
      <c r="H55" s="5">
        <f t="shared" si="5"/>
        <v>0</v>
      </c>
    </row>
    <row r="56" spans="1:8" x14ac:dyDescent="0.2">
      <c r="A56" s="3" t="s">
        <v>345</v>
      </c>
      <c r="B56" s="6"/>
      <c r="C56" s="6"/>
      <c r="D56" s="6"/>
      <c r="E56" s="5">
        <v>15</v>
      </c>
      <c r="F56" s="5">
        <f t="shared" si="3"/>
        <v>0</v>
      </c>
      <c r="G56" s="5">
        <f t="shared" si="4"/>
        <v>0</v>
      </c>
      <c r="H56" s="5">
        <f t="shared" si="5"/>
        <v>0</v>
      </c>
    </row>
    <row r="57" spans="1:8" x14ac:dyDescent="0.2">
      <c r="A57" s="3" t="s">
        <v>346</v>
      </c>
      <c r="B57" s="6"/>
      <c r="C57" s="6"/>
      <c r="D57" s="6"/>
      <c r="E57" s="5">
        <v>15</v>
      </c>
      <c r="F57" s="5">
        <f t="shared" si="3"/>
        <v>0</v>
      </c>
      <c r="G57" s="5">
        <f t="shared" si="4"/>
        <v>0</v>
      </c>
      <c r="H57" s="5">
        <f t="shared" si="5"/>
        <v>0</v>
      </c>
    </row>
    <row r="58" spans="1:8" x14ac:dyDescent="0.2">
      <c r="A58" s="3" t="s">
        <v>347</v>
      </c>
      <c r="B58" s="6"/>
      <c r="C58" s="6"/>
      <c r="D58" s="6"/>
      <c r="E58" s="5">
        <v>15</v>
      </c>
      <c r="F58" s="5">
        <f t="shared" si="3"/>
        <v>0</v>
      </c>
      <c r="G58" s="5">
        <f t="shared" si="4"/>
        <v>0</v>
      </c>
      <c r="H58" s="5">
        <f t="shared" si="5"/>
        <v>0</v>
      </c>
    </row>
    <row r="59" spans="1:8" x14ac:dyDescent="0.2">
      <c r="A59" s="3" t="s">
        <v>348</v>
      </c>
      <c r="B59" s="6"/>
      <c r="C59" s="6"/>
      <c r="D59" s="6"/>
      <c r="E59" s="5">
        <v>15</v>
      </c>
      <c r="F59" s="5">
        <f t="shared" si="3"/>
        <v>0</v>
      </c>
      <c r="G59" s="5">
        <f t="shared" si="4"/>
        <v>0</v>
      </c>
      <c r="H59" s="5">
        <f t="shared" si="5"/>
        <v>0</v>
      </c>
    </row>
    <row r="60" spans="1:8" x14ac:dyDescent="0.2">
      <c r="A60" s="3" t="s">
        <v>349</v>
      </c>
      <c r="B60" s="6"/>
      <c r="C60" s="6"/>
      <c r="D60" s="6"/>
      <c r="E60" s="5">
        <v>15</v>
      </c>
      <c r="F60" s="5">
        <f t="shared" si="3"/>
        <v>0</v>
      </c>
      <c r="G60" s="5">
        <f t="shared" si="4"/>
        <v>0</v>
      </c>
      <c r="H60" s="5">
        <f t="shared" si="5"/>
        <v>0</v>
      </c>
    </row>
    <row r="61" spans="1:8" x14ac:dyDescent="0.2">
      <c r="A61" s="3" t="s">
        <v>350</v>
      </c>
      <c r="B61" s="6"/>
      <c r="C61" s="6"/>
      <c r="D61" s="6"/>
      <c r="E61" s="5">
        <v>15</v>
      </c>
      <c r="F61" s="5">
        <f t="shared" si="3"/>
        <v>0</v>
      </c>
      <c r="G61" s="5">
        <f t="shared" si="4"/>
        <v>0</v>
      </c>
      <c r="H61" s="5">
        <f t="shared" si="5"/>
        <v>0</v>
      </c>
    </row>
    <row r="62" spans="1:8" x14ac:dyDescent="0.2">
      <c r="A62" s="3" t="s">
        <v>351</v>
      </c>
      <c r="B62" s="6"/>
      <c r="C62" s="6"/>
      <c r="D62" s="6"/>
      <c r="E62" s="5">
        <v>15</v>
      </c>
      <c r="F62" s="5">
        <f t="shared" si="3"/>
        <v>0</v>
      </c>
      <c r="G62" s="5">
        <f t="shared" si="4"/>
        <v>0</v>
      </c>
      <c r="H62" s="5">
        <f t="shared" si="5"/>
        <v>0</v>
      </c>
    </row>
    <row r="63" spans="1:8" x14ac:dyDescent="0.2">
      <c r="A63" s="11" t="s">
        <v>22</v>
      </c>
      <c r="B63" s="30"/>
      <c r="C63" s="30"/>
      <c r="D63" s="30"/>
      <c r="E63" s="12">
        <v>25</v>
      </c>
      <c r="F63" s="5">
        <f t="shared" si="3"/>
        <v>0</v>
      </c>
      <c r="G63" s="5">
        <f t="shared" si="4"/>
        <v>0</v>
      </c>
      <c r="H63" s="5">
        <f t="shared" si="5"/>
        <v>0</v>
      </c>
    </row>
    <row r="64" spans="1:8" x14ac:dyDescent="0.2">
      <c r="A64" s="21"/>
      <c r="B64" s="18"/>
      <c r="C64" s="18"/>
      <c r="D64" s="18"/>
      <c r="E64" s="19"/>
      <c r="F64" s="19"/>
      <c r="G64" s="19"/>
      <c r="H64" s="19"/>
    </row>
    <row r="65" spans="1:8" x14ac:dyDescent="0.2">
      <c r="A65" s="20" t="s">
        <v>317</v>
      </c>
      <c r="B65" s="10" t="s">
        <v>57</v>
      </c>
      <c r="C65" s="10" t="s">
        <v>58</v>
      </c>
      <c r="D65" s="10" t="s">
        <v>59</v>
      </c>
      <c r="E65" s="159"/>
      <c r="F65" s="17"/>
      <c r="G65" s="17"/>
      <c r="H65" s="17"/>
    </row>
    <row r="66" spans="1:8" x14ac:dyDescent="0.2">
      <c r="A66" s="37" t="s">
        <v>23</v>
      </c>
      <c r="B66" s="181"/>
      <c r="C66" s="181"/>
      <c r="D66" s="6"/>
      <c r="E66" s="5">
        <v>8</v>
      </c>
      <c r="F66" s="5">
        <f>B66*E66</f>
        <v>0</v>
      </c>
      <c r="G66" s="5">
        <f>C66*E66</f>
        <v>0</v>
      </c>
      <c r="H66" s="5">
        <f>D66*E66</f>
        <v>0</v>
      </c>
    </row>
    <row r="67" spans="1:8" x14ac:dyDescent="0.2">
      <c r="A67" s="39"/>
      <c r="B67" s="40"/>
      <c r="C67" s="40"/>
      <c r="D67" s="26"/>
      <c r="E67" s="36"/>
      <c r="F67" s="36"/>
      <c r="G67" s="42"/>
      <c r="H67" s="42"/>
    </row>
    <row r="68" spans="1:8" x14ac:dyDescent="0.2">
      <c r="A68" s="20" t="s">
        <v>319</v>
      </c>
      <c r="B68" s="8"/>
      <c r="C68" s="8"/>
      <c r="D68" s="16"/>
      <c r="E68" s="17"/>
      <c r="F68" s="17"/>
      <c r="G68" s="22"/>
      <c r="H68" s="22"/>
    </row>
    <row r="69" spans="1:8" x14ac:dyDescent="0.2">
      <c r="A69" s="15"/>
      <c r="B69" s="10" t="s">
        <v>57</v>
      </c>
      <c r="C69" s="10" t="s">
        <v>58</v>
      </c>
      <c r="D69" s="10" t="s">
        <v>59</v>
      </c>
      <c r="E69" s="14"/>
      <c r="F69" s="14"/>
      <c r="G69" s="14"/>
      <c r="H69" s="14"/>
    </row>
    <row r="70" spans="1:8" x14ac:dyDescent="0.2">
      <c r="A70" s="3" t="s">
        <v>47</v>
      </c>
      <c r="B70" s="6"/>
      <c r="C70" s="6"/>
      <c r="D70" s="6"/>
      <c r="E70" s="5">
        <v>25</v>
      </c>
      <c r="F70" s="5">
        <f>IF((B70*E70)&gt;500,500,(B70)*E70)</f>
        <v>0</v>
      </c>
      <c r="G70" s="5">
        <f>IF(((C70)*E70)&gt;500,500,(C70)*E70)</f>
        <v>0</v>
      </c>
      <c r="H70" s="5">
        <f>IF(((D70)*E70)&gt;500,500,(D70)*E70)</f>
        <v>0</v>
      </c>
    </row>
    <row r="71" spans="1:8" x14ac:dyDescent="0.2">
      <c r="A71" s="3" t="s">
        <v>48</v>
      </c>
      <c r="B71" s="6"/>
      <c r="C71" s="6"/>
      <c r="D71" s="6"/>
      <c r="E71" s="5">
        <v>15</v>
      </c>
      <c r="F71" s="5">
        <f>IF(((B71)*E71)&gt;500,500,(B71)*E71)</f>
        <v>0</v>
      </c>
      <c r="G71" s="5">
        <f>IF(((C71)*E71)&gt;500,500,(C71)*E71)</f>
        <v>0</v>
      </c>
      <c r="H71" s="5">
        <f>IF(((D71)*E71)&gt;500,500,(D71)*E71)</f>
        <v>0</v>
      </c>
    </row>
    <row r="72" spans="1:8" x14ac:dyDescent="0.2">
      <c r="A72" s="3" t="s">
        <v>49</v>
      </c>
      <c r="B72" s="6"/>
      <c r="C72" s="6"/>
      <c r="D72" s="6"/>
      <c r="E72" s="5">
        <v>25</v>
      </c>
      <c r="F72" s="5">
        <f>IF(((B72)*E72)&gt;500,500,(B72)*E72)</f>
        <v>0</v>
      </c>
      <c r="G72" s="5">
        <f>IF(((C72)*E72)&gt;500,500,(C72)*E72)</f>
        <v>0</v>
      </c>
      <c r="H72" s="5">
        <f>IF(((D72)*E72)&gt;500,500,(D72)*E72)</f>
        <v>0</v>
      </c>
    </row>
    <row r="73" spans="1:8" x14ac:dyDescent="0.2">
      <c r="A73" s="21" t="s">
        <v>6</v>
      </c>
      <c r="B73" s="18"/>
      <c r="C73" s="18"/>
      <c r="D73" s="18"/>
      <c r="E73" s="19"/>
      <c r="F73" s="19"/>
      <c r="G73" s="19"/>
      <c r="H73" s="19"/>
    </row>
    <row r="74" spans="1:8" x14ac:dyDescent="0.2">
      <c r="A74" s="20" t="s">
        <v>320</v>
      </c>
      <c r="B74" s="25"/>
      <c r="C74" s="25"/>
      <c r="D74" s="16"/>
      <c r="E74" s="17"/>
      <c r="F74" s="17"/>
      <c r="G74" s="17"/>
      <c r="H74" s="17"/>
    </row>
    <row r="75" spans="1:8" x14ac:dyDescent="0.2">
      <c r="A75" s="37"/>
      <c r="B75" s="10" t="s">
        <v>57</v>
      </c>
      <c r="C75" s="10" t="s">
        <v>58</v>
      </c>
      <c r="D75" s="10" t="s">
        <v>59</v>
      </c>
      <c r="E75" s="5"/>
      <c r="F75" s="5"/>
      <c r="G75" s="14"/>
      <c r="H75" s="14"/>
    </row>
    <row r="76" spans="1:8" x14ac:dyDescent="0.2">
      <c r="A76" s="3" t="s">
        <v>37</v>
      </c>
      <c r="B76" s="6"/>
      <c r="C76" s="6"/>
      <c r="D76" s="6"/>
      <c r="E76" s="5">
        <v>5</v>
      </c>
      <c r="F76" s="5">
        <f>+B76*E76</f>
        <v>0</v>
      </c>
      <c r="G76" s="5">
        <f>+C76*E76</f>
        <v>0</v>
      </c>
      <c r="H76" s="5">
        <f>+D76*E76</f>
        <v>0</v>
      </c>
    </row>
    <row r="77" spans="1:8" x14ac:dyDescent="0.2">
      <c r="A77" s="21"/>
      <c r="B77" s="18"/>
      <c r="C77" s="18"/>
      <c r="D77" s="18"/>
      <c r="E77" s="19"/>
      <c r="F77" s="19"/>
      <c r="G77" s="19"/>
      <c r="H77" s="19"/>
    </row>
    <row r="78" spans="1:8" x14ac:dyDescent="0.2">
      <c r="A78" s="20" t="s">
        <v>321</v>
      </c>
      <c r="B78" s="25"/>
      <c r="C78" s="25"/>
      <c r="D78" s="16"/>
      <c r="E78" s="17"/>
      <c r="F78" s="17"/>
      <c r="G78" s="17"/>
      <c r="H78" s="17"/>
    </row>
    <row r="79" spans="1:8" x14ac:dyDescent="0.2">
      <c r="A79" s="3" t="s">
        <v>7</v>
      </c>
      <c r="B79" s="226"/>
      <c r="C79" s="226"/>
      <c r="D79" s="226"/>
      <c r="E79" s="5">
        <v>7</v>
      </c>
      <c r="F79" s="5">
        <f>+B79*E79</f>
        <v>0</v>
      </c>
      <c r="G79" s="5">
        <f>+B79*E79</f>
        <v>0</v>
      </c>
      <c r="H79" s="5">
        <f>+B79*E79</f>
        <v>0</v>
      </c>
    </row>
    <row r="80" spans="1:8" x14ac:dyDescent="0.2">
      <c r="A80" s="3" t="s">
        <v>8</v>
      </c>
      <c r="B80" s="226"/>
      <c r="C80" s="226"/>
      <c r="D80" s="226"/>
      <c r="E80" s="5">
        <v>7</v>
      </c>
      <c r="F80" s="5">
        <f>+B80*E80</f>
        <v>0</v>
      </c>
      <c r="G80" s="5">
        <f>+B80*E80</f>
        <v>0</v>
      </c>
      <c r="H80" s="5">
        <f>+B80*E80</f>
        <v>0</v>
      </c>
    </row>
    <row r="81" spans="1:8" x14ac:dyDescent="0.2">
      <c r="A81" s="3" t="s">
        <v>9</v>
      </c>
      <c r="B81" s="226"/>
      <c r="C81" s="226"/>
      <c r="D81" s="226"/>
      <c r="E81" s="5">
        <v>15</v>
      </c>
      <c r="F81" s="5">
        <f>+B81*E81</f>
        <v>0</v>
      </c>
      <c r="G81" s="5">
        <f>+B81*E81</f>
        <v>0</v>
      </c>
      <c r="H81" s="5">
        <f>+B81*E81</f>
        <v>0</v>
      </c>
    </row>
    <row r="82" spans="1:8" x14ac:dyDescent="0.2">
      <c r="A82" s="11" t="s">
        <v>50</v>
      </c>
      <c r="B82" s="223"/>
      <c r="C82" s="223"/>
      <c r="D82" s="223"/>
      <c r="E82" s="12">
        <v>80</v>
      </c>
      <c r="F82" s="5">
        <f>+B82*E82</f>
        <v>0</v>
      </c>
      <c r="G82" s="5">
        <f>+B82*E82</f>
        <v>0</v>
      </c>
      <c r="H82" s="5">
        <f>+B82*E82</f>
        <v>0</v>
      </c>
    </row>
    <row r="83" spans="1:8" x14ac:dyDescent="0.2">
      <c r="A83" s="31"/>
      <c r="B83" s="23"/>
      <c r="C83" s="23"/>
      <c r="D83" s="23"/>
      <c r="E83" s="24"/>
      <c r="F83" s="24"/>
      <c r="G83" s="24"/>
      <c r="H83" s="24"/>
    </row>
    <row r="84" spans="1:8" s="29" customFormat="1" x14ac:dyDescent="0.2">
      <c r="A84" s="39" t="s">
        <v>10</v>
      </c>
      <c r="B84" s="40"/>
      <c r="C84" s="40"/>
      <c r="D84" s="41" t="s">
        <v>389</v>
      </c>
      <c r="E84"/>
      <c r="F84" s="36"/>
      <c r="G84" s="42"/>
      <c r="H84" s="42"/>
    </row>
    <row r="85" spans="1:8" x14ac:dyDescent="0.2">
      <c r="A85" s="37"/>
      <c r="B85" s="10" t="s">
        <v>57</v>
      </c>
      <c r="C85" s="10" t="s">
        <v>58</v>
      </c>
      <c r="D85" s="10" t="s">
        <v>59</v>
      </c>
      <c r="E85" s="3"/>
      <c r="F85" s="5"/>
      <c r="G85" s="5"/>
      <c r="H85" s="5"/>
    </row>
    <row r="86" spans="1:8" x14ac:dyDescent="0.2">
      <c r="A86" s="7" t="s">
        <v>12</v>
      </c>
      <c r="B86" s="6"/>
      <c r="C86" s="6"/>
      <c r="D86" s="6"/>
      <c r="E86" s="5">
        <v>5</v>
      </c>
      <c r="F86" s="5">
        <f>IF((B86*E86)&gt;240,240,(B86)*E86)</f>
        <v>0</v>
      </c>
      <c r="G86" s="5">
        <f>IF((C86*E86)&gt;240,240,(C86)*E86)</f>
        <v>0</v>
      </c>
      <c r="H86" s="5">
        <f>IF((D86*E86)&gt;240,240,(D86)*E86)</f>
        <v>0</v>
      </c>
    </row>
    <row r="87" spans="1:8" x14ac:dyDescent="0.2">
      <c r="A87" s="3" t="s">
        <v>11</v>
      </c>
      <c r="B87" s="6"/>
      <c r="C87" s="6"/>
      <c r="D87" s="6"/>
      <c r="E87" s="5">
        <v>5</v>
      </c>
      <c r="F87" s="5">
        <f>IF((B87*E87)&gt;240,240,(B87)*E87)</f>
        <v>0</v>
      </c>
      <c r="G87" s="5">
        <f>IF((C87*E87)&gt;240,240,(C87)*E87)</f>
        <v>0</v>
      </c>
      <c r="H87" s="5">
        <f>IF((D87*E87)&gt;240,240,(D87)*E87)</f>
        <v>0</v>
      </c>
    </row>
    <row r="88" spans="1:8" x14ac:dyDescent="0.2">
      <c r="A88" s="3" t="s">
        <v>371</v>
      </c>
      <c r="B88" s="6"/>
      <c r="C88" s="6"/>
      <c r="D88" s="6"/>
      <c r="E88" s="5">
        <v>5</v>
      </c>
      <c r="F88" s="5">
        <f>IF((B88*E88)&gt;240,240,(B88)*E88)</f>
        <v>0</v>
      </c>
      <c r="G88" s="5">
        <f>IF((C88*E88)&gt;240,240,(C88)*E88)</f>
        <v>0</v>
      </c>
      <c r="H88" s="5">
        <f>IF((D88*E88)&gt;240,240,(D88)*E88)</f>
        <v>0</v>
      </c>
    </row>
    <row r="89" spans="1:8" x14ac:dyDescent="0.2">
      <c r="A89" s="11" t="s">
        <v>372</v>
      </c>
      <c r="B89" s="30"/>
      <c r="C89" s="30"/>
      <c r="D89" s="30"/>
      <c r="E89" s="12">
        <v>5</v>
      </c>
      <c r="F89" s="5">
        <f>IF((B89*E89)&gt;240,240,(B89)*E89)</f>
        <v>0</v>
      </c>
      <c r="G89" s="5">
        <f>IF((C89*E89)&gt;240,240,(C89)*E89)</f>
        <v>0</v>
      </c>
      <c r="H89" s="5">
        <f>IF((D89*E89)&gt;240,240,(D89)*E89)</f>
        <v>0</v>
      </c>
    </row>
    <row r="90" spans="1:8" x14ac:dyDescent="0.2">
      <c r="A90" s="32"/>
      <c r="B90" s="18"/>
      <c r="C90" s="18"/>
      <c r="D90" s="18"/>
      <c r="E90" s="19"/>
      <c r="F90" s="19"/>
      <c r="G90" s="19"/>
      <c r="H90" s="19"/>
    </row>
    <row r="91" spans="1:8" ht="16" thickBot="1" x14ac:dyDescent="0.25">
      <c r="B91" s="26"/>
      <c r="C91" s="26"/>
      <c r="D91" s="26"/>
      <c r="E91" s="36"/>
      <c r="F91" s="185" t="s">
        <v>308</v>
      </c>
      <c r="G91" s="185" t="s">
        <v>309</v>
      </c>
      <c r="H91" s="185" t="s">
        <v>310</v>
      </c>
    </row>
    <row r="92" spans="1:8" ht="16" thickBot="1" x14ac:dyDescent="0.25">
      <c r="A92" s="161" t="s">
        <v>46</v>
      </c>
      <c r="B92" s="225"/>
      <c r="C92" s="225"/>
      <c r="D92" s="225"/>
      <c r="E92" s="168"/>
      <c r="F92" s="186">
        <f xml:space="preserve"> SUM(F49:F89)</f>
        <v>0</v>
      </c>
      <c r="G92" s="187">
        <f xml:space="preserve"> SUM(G49:G89)</f>
        <v>0</v>
      </c>
      <c r="H92" s="188">
        <f xml:space="preserve"> SUM(H49:H89)</f>
        <v>0</v>
      </c>
    </row>
    <row r="93" spans="1:8" ht="16" thickBot="1" x14ac:dyDescent="0.25">
      <c r="A93" s="160" t="s">
        <v>318</v>
      </c>
      <c r="B93" s="221"/>
      <c r="C93" s="221"/>
      <c r="D93" s="221"/>
      <c r="E93" s="33"/>
      <c r="F93" s="189">
        <f>SUM(F43)</f>
        <v>0</v>
      </c>
      <c r="G93" s="190">
        <f>SUM(G43)</f>
        <v>0</v>
      </c>
      <c r="H93" s="191">
        <f>SUM(H43)</f>
        <v>0</v>
      </c>
    </row>
    <row r="94" spans="1:8" ht="16" thickBot="1" x14ac:dyDescent="0.25">
      <c r="A94" s="192" t="s">
        <v>323</v>
      </c>
      <c r="B94" s="193"/>
      <c r="C94" s="193"/>
      <c r="D94" s="193"/>
      <c r="E94" s="194"/>
      <c r="F94" s="195">
        <f>SUM(F92:F93)</f>
        <v>0</v>
      </c>
      <c r="G94" s="195">
        <f>SUM(G92:G93)</f>
        <v>0</v>
      </c>
      <c r="H94" s="196">
        <f>SUM(H92:H93)</f>
        <v>0</v>
      </c>
    </row>
    <row r="95" spans="1:8" x14ac:dyDescent="0.2">
      <c r="A95" s="179" t="s">
        <v>312</v>
      </c>
      <c r="B95" s="26"/>
      <c r="C95" s="26"/>
      <c r="D95" s="26"/>
    </row>
    <row r="97" spans="1:1" x14ac:dyDescent="0.2">
      <c r="A97" s="164" t="s">
        <v>370</v>
      </c>
    </row>
  </sheetData>
  <mergeCells count="38">
    <mergeCell ref="B37:D37"/>
    <mergeCell ref="B31:D31"/>
    <mergeCell ref="B26:D26"/>
    <mergeCell ref="B27:D27"/>
    <mergeCell ref="B28:D28"/>
    <mergeCell ref="B29:D29"/>
    <mergeCell ref="B30:D30"/>
    <mergeCell ref="B32:D32"/>
    <mergeCell ref="B33:D33"/>
    <mergeCell ref="B35:D35"/>
    <mergeCell ref="B36:D36"/>
    <mergeCell ref="B23:D23"/>
    <mergeCell ref="B24:D24"/>
    <mergeCell ref="A17:H17"/>
    <mergeCell ref="A1:H1"/>
    <mergeCell ref="B34:D34"/>
    <mergeCell ref="A2:H2"/>
    <mergeCell ref="B6:E6"/>
    <mergeCell ref="B7:E7"/>
    <mergeCell ref="B8:E8"/>
    <mergeCell ref="B9:E9"/>
    <mergeCell ref="D10:E10"/>
    <mergeCell ref="B93:D93"/>
    <mergeCell ref="A3:H3"/>
    <mergeCell ref="B82:D82"/>
    <mergeCell ref="B43:D43"/>
    <mergeCell ref="B92:D92"/>
    <mergeCell ref="B80:D80"/>
    <mergeCell ref="B81:D81"/>
    <mergeCell ref="B39:D39"/>
    <mergeCell ref="B38:D38"/>
    <mergeCell ref="B41:D41"/>
    <mergeCell ref="B44:D44"/>
    <mergeCell ref="B79:D79"/>
    <mergeCell ref="B40:D40"/>
    <mergeCell ref="B22:D22"/>
    <mergeCell ref="B25:D25"/>
    <mergeCell ref="B5:E5"/>
  </mergeCells>
  <hyperlinks>
    <hyperlink ref="B7" r:id="rId1" xr:uid="{3790B5F7-F8D0-4381-BB63-A6627395F787}"/>
  </hyperlinks>
  <pageMargins left="0.25" right="0.25" top="0.75" bottom="0.75" header="0.3" footer="0.3"/>
  <pageSetup scale="90"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FEE3C-864E-48F1-B54A-7AB7DA6AD286}">
  <dimension ref="A1:J70"/>
  <sheetViews>
    <sheetView topLeftCell="A19" workbookViewId="0">
      <selection activeCell="A70" sqref="A70"/>
    </sheetView>
  </sheetViews>
  <sheetFormatPr baseColWidth="10" defaultColWidth="8.83203125" defaultRowHeight="15" x14ac:dyDescent="0.2"/>
  <cols>
    <col min="1" max="1" width="38.5" customWidth="1"/>
    <col min="2" max="2" width="9" customWidth="1"/>
    <col min="3" max="3" width="8.6640625" customWidth="1"/>
    <col min="4" max="7" width="10.6640625" customWidth="1"/>
  </cols>
  <sheetData>
    <row r="1" spans="1:10" ht="19" x14ac:dyDescent="0.25">
      <c r="A1" s="241" t="s">
        <v>326</v>
      </c>
      <c r="B1" s="241"/>
      <c r="C1" s="241"/>
      <c r="D1" s="241"/>
      <c r="E1" s="241"/>
      <c r="F1" s="241"/>
      <c r="G1" s="241"/>
      <c r="H1" s="241"/>
      <c r="I1" s="163"/>
      <c r="J1" s="163"/>
    </row>
    <row r="2" spans="1:10" ht="29.25" customHeight="1" x14ac:dyDescent="0.25">
      <c r="A2" s="242" t="s">
        <v>325</v>
      </c>
      <c r="B2" s="243"/>
      <c r="C2" s="243"/>
      <c r="D2" s="243"/>
      <c r="E2" s="243"/>
      <c r="F2" s="243"/>
      <c r="G2" s="243"/>
      <c r="H2" s="243"/>
      <c r="I2" s="164"/>
      <c r="J2" s="164"/>
    </row>
    <row r="3" spans="1:10" x14ac:dyDescent="0.2">
      <c r="A3" s="222"/>
      <c r="B3" s="222"/>
      <c r="C3" s="222"/>
      <c r="D3" s="222"/>
      <c r="E3" s="222"/>
      <c r="F3" s="222"/>
      <c r="G3" s="222"/>
      <c r="H3" s="222"/>
      <c r="I3" s="164"/>
      <c r="J3" s="164"/>
    </row>
    <row r="4" spans="1:10" x14ac:dyDescent="0.2">
      <c r="A4" t="s">
        <v>14</v>
      </c>
      <c r="B4" s="158">
        <f>'1. START HERE Event Fact Sheet'!B3</f>
        <v>0</v>
      </c>
      <c r="C4" s="2" t="s">
        <v>0</v>
      </c>
      <c r="D4" s="4">
        <f>'1. START HERE Event Fact Sheet'!D3</f>
        <v>0</v>
      </c>
      <c r="I4" s="167"/>
      <c r="J4" s="167"/>
    </row>
    <row r="5" spans="1:10" x14ac:dyDescent="0.2">
      <c r="A5" t="s">
        <v>15</v>
      </c>
      <c r="B5" s="237">
        <f>'1. START HERE Event Fact Sheet'!B2</f>
        <v>0</v>
      </c>
      <c r="C5" s="238"/>
      <c r="D5" s="238"/>
      <c r="E5" s="239"/>
    </row>
    <row r="6" spans="1:10" x14ac:dyDescent="0.2">
      <c r="A6" t="s">
        <v>16</v>
      </c>
      <c r="B6" s="244"/>
      <c r="C6" s="245"/>
      <c r="D6" s="245"/>
      <c r="E6" s="246"/>
    </row>
    <row r="7" spans="1:10" x14ac:dyDescent="0.2">
      <c r="A7" t="s">
        <v>17</v>
      </c>
      <c r="B7" s="244"/>
      <c r="C7" s="245"/>
      <c r="D7" s="245"/>
      <c r="E7" s="246"/>
    </row>
    <row r="8" spans="1:10" x14ac:dyDescent="0.2">
      <c r="A8" t="s">
        <v>24</v>
      </c>
      <c r="B8" s="244"/>
      <c r="C8" s="245"/>
      <c r="D8" s="245"/>
      <c r="E8" s="246"/>
    </row>
    <row r="9" spans="1:10" x14ac:dyDescent="0.2">
      <c r="A9" t="s">
        <v>324</v>
      </c>
      <c r="B9" s="244"/>
      <c r="C9" s="245"/>
      <c r="D9" s="245"/>
      <c r="E9" s="246"/>
    </row>
    <row r="10" spans="1:10" x14ac:dyDescent="0.2">
      <c r="A10" t="s">
        <v>18</v>
      </c>
      <c r="B10" s="2"/>
      <c r="C10" s="2"/>
      <c r="D10" s="248"/>
      <c r="E10" s="248"/>
    </row>
    <row r="11" spans="1:10" x14ac:dyDescent="0.2">
      <c r="B11" s="2"/>
      <c r="C11" s="2"/>
      <c r="D11" s="197"/>
      <c r="E11" s="197"/>
    </row>
    <row r="12" spans="1:10" x14ac:dyDescent="0.2">
      <c r="B12" s="172" t="s">
        <v>57</v>
      </c>
      <c r="C12" s="38" t="s">
        <v>58</v>
      </c>
      <c r="D12" s="38" t="s">
        <v>59</v>
      </c>
    </row>
    <row r="13" spans="1:10" x14ac:dyDescent="0.2">
      <c r="A13" t="s">
        <v>316</v>
      </c>
      <c r="B13" s="27"/>
      <c r="C13" s="27"/>
      <c r="D13" s="27"/>
    </row>
    <row r="14" spans="1:10" x14ac:dyDescent="0.2">
      <c r="A14" t="s">
        <v>307</v>
      </c>
      <c r="B14" s="27"/>
      <c r="C14" s="27"/>
      <c r="D14" s="27"/>
    </row>
    <row r="15" spans="1:10" x14ac:dyDescent="0.2">
      <c r="B15" s="2"/>
      <c r="C15" s="2"/>
    </row>
    <row r="16" spans="1:10" ht="17.25" customHeight="1" x14ac:dyDescent="0.2">
      <c r="A16" t="s">
        <v>19</v>
      </c>
      <c r="D16" s="2"/>
      <c r="E16" s="2"/>
    </row>
    <row r="17" spans="1:9" ht="60" customHeight="1" x14ac:dyDescent="0.2">
      <c r="A17" s="240"/>
      <c r="B17" s="240"/>
      <c r="C17" s="240"/>
      <c r="D17" s="240"/>
      <c r="E17" s="240"/>
      <c r="F17" s="240"/>
      <c r="G17" s="240"/>
      <c r="H17" s="240"/>
      <c r="I17" s="162"/>
    </row>
    <row r="18" spans="1:9" x14ac:dyDescent="0.2">
      <c r="D18" s="1"/>
      <c r="E18" s="2"/>
    </row>
    <row r="19" spans="1:9" ht="21" x14ac:dyDescent="0.25">
      <c r="A19" s="180" t="s">
        <v>315</v>
      </c>
      <c r="E19" s="176"/>
      <c r="F19" s="173" t="s">
        <v>308</v>
      </c>
      <c r="G19" s="173" t="s">
        <v>309</v>
      </c>
      <c r="H19" s="173" t="s">
        <v>310</v>
      </c>
    </row>
    <row r="20" spans="1:9" x14ac:dyDescent="0.2">
      <c r="A20" s="179" t="s">
        <v>312</v>
      </c>
      <c r="E20" s="177" t="s">
        <v>311</v>
      </c>
      <c r="F20" s="174" t="s">
        <v>313</v>
      </c>
      <c r="G20" s="174" t="s">
        <v>313</v>
      </c>
      <c r="H20" s="174" t="s">
        <v>313</v>
      </c>
    </row>
    <row r="21" spans="1:9" x14ac:dyDescent="0.2">
      <c r="A21" s="8" t="s">
        <v>336</v>
      </c>
      <c r="B21" s="8"/>
      <c r="C21" s="8"/>
      <c r="D21" s="9"/>
      <c r="E21" s="178" t="s">
        <v>20</v>
      </c>
      <c r="F21" s="175" t="s">
        <v>21</v>
      </c>
      <c r="G21" s="175" t="s">
        <v>21</v>
      </c>
      <c r="H21" s="175" t="s">
        <v>21</v>
      </c>
    </row>
    <row r="22" spans="1:9" x14ac:dyDescent="0.2">
      <c r="A22" s="3" t="s">
        <v>242</v>
      </c>
      <c r="B22" s="227"/>
      <c r="C22" s="228"/>
      <c r="D22" s="229"/>
      <c r="E22" s="5">
        <v>40</v>
      </c>
      <c r="F22" s="5">
        <f t="shared" ref="F22:F27" si="0">+B22*E22</f>
        <v>0</v>
      </c>
      <c r="G22" s="5">
        <f>+B22*E22</f>
        <v>0</v>
      </c>
      <c r="H22" s="5">
        <f>+B22*E22</f>
        <v>0</v>
      </c>
    </row>
    <row r="23" spans="1:9" x14ac:dyDescent="0.2">
      <c r="A23" s="3" t="s">
        <v>243</v>
      </c>
      <c r="B23" s="227"/>
      <c r="C23" s="228"/>
      <c r="D23" s="229"/>
      <c r="E23" s="5">
        <v>60</v>
      </c>
      <c r="F23" s="5">
        <f t="shared" si="0"/>
        <v>0</v>
      </c>
      <c r="G23" s="5">
        <f>+B23*E23</f>
        <v>0</v>
      </c>
      <c r="H23" s="5">
        <f t="shared" ref="H23:H27" si="1">+B23*E23</f>
        <v>0</v>
      </c>
    </row>
    <row r="24" spans="1:9" x14ac:dyDescent="0.2">
      <c r="A24" s="3" t="s">
        <v>244</v>
      </c>
      <c r="B24" s="227"/>
      <c r="C24" s="228"/>
      <c r="D24" s="229"/>
      <c r="E24" s="5">
        <v>0</v>
      </c>
      <c r="F24" s="5">
        <f t="shared" si="0"/>
        <v>0</v>
      </c>
      <c r="G24" s="5">
        <f t="shared" ref="G24:G27" si="2">+B24*E24</f>
        <v>0</v>
      </c>
      <c r="H24" s="5">
        <f t="shared" si="1"/>
        <v>0</v>
      </c>
    </row>
    <row r="25" spans="1:9" x14ac:dyDescent="0.2">
      <c r="A25" s="3" t="s">
        <v>13</v>
      </c>
      <c r="B25" s="227"/>
      <c r="C25" s="228"/>
      <c r="D25" s="229"/>
      <c r="E25" s="5">
        <v>0</v>
      </c>
      <c r="F25" s="5">
        <f t="shared" si="0"/>
        <v>0</v>
      </c>
      <c r="G25" s="5">
        <f t="shared" si="2"/>
        <v>0</v>
      </c>
      <c r="H25" s="5">
        <f t="shared" si="1"/>
        <v>0</v>
      </c>
    </row>
    <row r="26" spans="1:9" x14ac:dyDescent="0.2">
      <c r="A26" s="3" t="s">
        <v>245</v>
      </c>
      <c r="B26" s="227"/>
      <c r="C26" s="228"/>
      <c r="D26" s="229"/>
      <c r="E26" s="5">
        <v>0</v>
      </c>
      <c r="F26" s="5">
        <f t="shared" si="0"/>
        <v>0</v>
      </c>
      <c r="G26" s="5">
        <f t="shared" si="2"/>
        <v>0</v>
      </c>
      <c r="H26" s="5">
        <f t="shared" si="1"/>
        <v>0</v>
      </c>
    </row>
    <row r="27" spans="1:9" x14ac:dyDescent="0.2">
      <c r="A27" s="3" t="s">
        <v>246</v>
      </c>
      <c r="B27" s="227"/>
      <c r="C27" s="228"/>
      <c r="D27" s="229"/>
      <c r="E27" s="5">
        <v>0</v>
      </c>
      <c r="F27" s="5">
        <f t="shared" si="0"/>
        <v>0</v>
      </c>
      <c r="G27" s="5">
        <f t="shared" si="2"/>
        <v>0</v>
      </c>
      <c r="H27" s="5">
        <f t="shared" si="1"/>
        <v>0</v>
      </c>
    </row>
    <row r="28" spans="1:9" ht="16" thickBot="1" x14ac:dyDescent="0.25">
      <c r="A28" s="32"/>
      <c r="B28" s="18"/>
      <c r="C28" s="18"/>
      <c r="D28" s="18"/>
      <c r="E28" s="19"/>
      <c r="F28" s="19"/>
      <c r="G28" s="19"/>
      <c r="H28" s="19"/>
    </row>
    <row r="29" spans="1:9" ht="16" thickBot="1" x14ac:dyDescent="0.25">
      <c r="A29" s="160" t="s">
        <v>45</v>
      </c>
      <c r="B29" s="224"/>
      <c r="C29" s="224"/>
      <c r="D29" s="224"/>
      <c r="E29" s="183"/>
      <c r="F29" s="184">
        <f>SUM(F22:F28)</f>
        <v>0</v>
      </c>
      <c r="G29" s="34">
        <f>SUM(G22:G28)</f>
        <v>0</v>
      </c>
      <c r="H29" s="35">
        <f>SUM(H22:H28)</f>
        <v>0</v>
      </c>
    </row>
    <row r="30" spans="1:9" x14ac:dyDescent="0.2">
      <c r="B30" s="233"/>
      <c r="C30" s="233"/>
      <c r="D30" s="233"/>
      <c r="E30" s="36"/>
      <c r="F30" s="36"/>
      <c r="G30" s="36"/>
      <c r="H30" s="36"/>
    </row>
    <row r="31" spans="1:9" ht="21" x14ac:dyDescent="0.25">
      <c r="A31" s="180" t="s">
        <v>314</v>
      </c>
      <c r="B31" s="26"/>
      <c r="C31" s="26"/>
      <c r="D31" s="26"/>
      <c r="E31" s="17"/>
      <c r="F31" s="17"/>
      <c r="G31" s="17"/>
      <c r="H31" s="17"/>
    </row>
    <row r="32" spans="1:9" x14ac:dyDescent="0.2">
      <c r="A32" s="179" t="s">
        <v>312</v>
      </c>
      <c r="B32" s="26"/>
      <c r="C32" s="26"/>
      <c r="D32" s="26"/>
      <c r="E32" s="177"/>
      <c r="F32" s="174" t="s">
        <v>308</v>
      </c>
      <c r="G32" s="174" t="s">
        <v>309</v>
      </c>
      <c r="H32" s="174" t="s">
        <v>310</v>
      </c>
    </row>
    <row r="33" spans="1:8" x14ac:dyDescent="0.2">
      <c r="A33" s="20" t="s">
        <v>352</v>
      </c>
      <c r="B33" s="8"/>
      <c r="C33" s="8"/>
      <c r="D33" s="16"/>
      <c r="E33" s="177" t="s">
        <v>311</v>
      </c>
      <c r="F33" s="174" t="s">
        <v>313</v>
      </c>
      <c r="G33" s="174" t="s">
        <v>313</v>
      </c>
      <c r="H33" s="174" t="s">
        <v>313</v>
      </c>
    </row>
    <row r="34" spans="1:8" x14ac:dyDescent="0.2">
      <c r="A34" s="28" t="s">
        <v>42</v>
      </c>
      <c r="B34" s="13" t="s">
        <v>57</v>
      </c>
      <c r="C34" s="13" t="s">
        <v>58</v>
      </c>
      <c r="D34" s="13" t="s">
        <v>59</v>
      </c>
      <c r="E34" s="178" t="s">
        <v>20</v>
      </c>
      <c r="F34" s="175" t="s">
        <v>21</v>
      </c>
      <c r="G34" s="175" t="s">
        <v>21</v>
      </c>
      <c r="H34" s="175" t="s">
        <v>21</v>
      </c>
    </row>
    <row r="35" spans="1:8" x14ac:dyDescent="0.2">
      <c r="A35" s="3" t="s">
        <v>353</v>
      </c>
      <c r="B35" s="6"/>
      <c r="C35" s="6"/>
      <c r="D35" s="6"/>
      <c r="E35" s="5">
        <v>15</v>
      </c>
      <c r="F35" s="5">
        <f>(B35)*E35</f>
        <v>0</v>
      </c>
      <c r="G35" s="5">
        <f>(C35)*E35</f>
        <v>0</v>
      </c>
      <c r="H35" s="5">
        <f>(D35)*E35</f>
        <v>0</v>
      </c>
    </row>
    <row r="36" spans="1:8" x14ac:dyDescent="0.2">
      <c r="A36" s="3" t="s">
        <v>354</v>
      </c>
      <c r="B36" s="6"/>
      <c r="C36" s="6"/>
      <c r="D36" s="6"/>
      <c r="E36" s="5">
        <v>15</v>
      </c>
      <c r="F36" s="5">
        <f t="shared" ref="F36:F49" si="3">(B36)*E36</f>
        <v>0</v>
      </c>
      <c r="G36" s="5">
        <f t="shared" ref="G36:G49" si="4">(C36)*E36</f>
        <v>0</v>
      </c>
      <c r="H36" s="5">
        <f t="shared" ref="H36:H49" si="5">(D36)*E36</f>
        <v>0</v>
      </c>
    </row>
    <row r="37" spans="1:8" x14ac:dyDescent="0.2">
      <c r="A37" s="3" t="s">
        <v>355</v>
      </c>
      <c r="B37" s="6"/>
      <c r="C37" s="6"/>
      <c r="D37" s="6"/>
      <c r="E37" s="5">
        <v>15</v>
      </c>
      <c r="F37" s="5">
        <f t="shared" si="3"/>
        <v>0</v>
      </c>
      <c r="G37" s="5">
        <f t="shared" si="4"/>
        <v>0</v>
      </c>
      <c r="H37" s="5">
        <f t="shared" si="5"/>
        <v>0</v>
      </c>
    </row>
    <row r="38" spans="1:8" x14ac:dyDescent="0.2">
      <c r="A38" s="3" t="s">
        <v>356</v>
      </c>
      <c r="B38" s="6"/>
      <c r="C38" s="6"/>
      <c r="D38" s="6"/>
      <c r="E38" s="5">
        <v>15</v>
      </c>
      <c r="F38" s="5">
        <f t="shared" si="3"/>
        <v>0</v>
      </c>
      <c r="G38" s="5">
        <f t="shared" si="4"/>
        <v>0</v>
      </c>
      <c r="H38" s="5">
        <f t="shared" si="5"/>
        <v>0</v>
      </c>
    </row>
    <row r="39" spans="1:8" x14ac:dyDescent="0.2">
      <c r="A39" s="3" t="s">
        <v>357</v>
      </c>
      <c r="B39" s="6"/>
      <c r="C39" s="6"/>
      <c r="D39" s="6"/>
      <c r="E39" s="5">
        <v>15</v>
      </c>
      <c r="F39" s="5">
        <f t="shared" si="3"/>
        <v>0</v>
      </c>
      <c r="G39" s="5">
        <f t="shared" si="4"/>
        <v>0</v>
      </c>
      <c r="H39" s="5">
        <f t="shared" si="5"/>
        <v>0</v>
      </c>
    </row>
    <row r="40" spans="1:8" x14ac:dyDescent="0.2">
      <c r="A40" s="3" t="s">
        <v>358</v>
      </c>
      <c r="B40" s="6"/>
      <c r="C40" s="6"/>
      <c r="D40" s="6"/>
      <c r="E40" s="5">
        <v>15</v>
      </c>
      <c r="F40" s="5">
        <f t="shared" si="3"/>
        <v>0</v>
      </c>
      <c r="G40" s="5">
        <f t="shared" si="4"/>
        <v>0</v>
      </c>
      <c r="H40" s="5">
        <f t="shared" si="5"/>
        <v>0</v>
      </c>
    </row>
    <row r="41" spans="1:8" x14ac:dyDescent="0.2">
      <c r="A41" s="3" t="s">
        <v>359</v>
      </c>
      <c r="B41" s="6"/>
      <c r="C41" s="6"/>
      <c r="D41" s="6"/>
      <c r="E41" s="5">
        <v>15</v>
      </c>
      <c r="F41" s="5">
        <f t="shared" si="3"/>
        <v>0</v>
      </c>
      <c r="G41" s="5">
        <f t="shared" si="4"/>
        <v>0</v>
      </c>
      <c r="H41" s="5">
        <f t="shared" si="5"/>
        <v>0</v>
      </c>
    </row>
    <row r="42" spans="1:8" x14ac:dyDescent="0.2">
      <c r="A42" s="3" t="s">
        <v>360</v>
      </c>
      <c r="B42" s="6"/>
      <c r="C42" s="6"/>
      <c r="D42" s="6"/>
      <c r="E42" s="5">
        <v>15</v>
      </c>
      <c r="F42" s="5">
        <f t="shared" si="3"/>
        <v>0</v>
      </c>
      <c r="G42" s="5">
        <f t="shared" si="4"/>
        <v>0</v>
      </c>
      <c r="H42" s="5">
        <f t="shared" si="5"/>
        <v>0</v>
      </c>
    </row>
    <row r="43" spans="1:8" x14ac:dyDescent="0.2">
      <c r="A43" s="3" t="s">
        <v>361</v>
      </c>
      <c r="B43" s="6"/>
      <c r="C43" s="6"/>
      <c r="D43" s="6"/>
      <c r="E43" s="5">
        <v>15</v>
      </c>
      <c r="F43" s="5">
        <f t="shared" si="3"/>
        <v>0</v>
      </c>
      <c r="G43" s="5">
        <f t="shared" si="4"/>
        <v>0</v>
      </c>
      <c r="H43" s="5">
        <f t="shared" si="5"/>
        <v>0</v>
      </c>
    </row>
    <row r="44" spans="1:8" x14ac:dyDescent="0.2">
      <c r="A44" s="3" t="s">
        <v>362</v>
      </c>
      <c r="B44" s="6"/>
      <c r="C44" s="6"/>
      <c r="D44" s="6"/>
      <c r="E44" s="5">
        <v>15</v>
      </c>
      <c r="F44" s="5">
        <f t="shared" si="3"/>
        <v>0</v>
      </c>
      <c r="G44" s="5">
        <f t="shared" si="4"/>
        <v>0</v>
      </c>
      <c r="H44" s="5">
        <f t="shared" si="5"/>
        <v>0</v>
      </c>
    </row>
    <row r="45" spans="1:8" x14ac:dyDescent="0.2">
      <c r="A45" s="3" t="s">
        <v>363</v>
      </c>
      <c r="B45" s="6"/>
      <c r="C45" s="6"/>
      <c r="D45" s="6"/>
      <c r="E45" s="5">
        <v>15</v>
      </c>
      <c r="F45" s="5">
        <f t="shared" si="3"/>
        <v>0</v>
      </c>
      <c r="G45" s="5">
        <f t="shared" si="4"/>
        <v>0</v>
      </c>
      <c r="H45" s="5">
        <f t="shared" si="5"/>
        <v>0</v>
      </c>
    </row>
    <row r="46" spans="1:8" x14ac:dyDescent="0.2">
      <c r="A46" s="3" t="s">
        <v>364</v>
      </c>
      <c r="B46" s="6"/>
      <c r="C46" s="6"/>
      <c r="D46" s="6"/>
      <c r="E46" s="5">
        <v>15</v>
      </c>
      <c r="F46" s="5">
        <f t="shared" si="3"/>
        <v>0</v>
      </c>
      <c r="G46" s="5">
        <f t="shared" si="4"/>
        <v>0</v>
      </c>
      <c r="H46" s="5">
        <f t="shared" si="5"/>
        <v>0</v>
      </c>
    </row>
    <row r="47" spans="1:8" x14ac:dyDescent="0.2">
      <c r="A47" s="3" t="s">
        <v>365</v>
      </c>
      <c r="B47" s="6"/>
      <c r="C47" s="6"/>
      <c r="D47" s="6"/>
      <c r="E47" s="5">
        <v>15</v>
      </c>
      <c r="F47" s="5">
        <f t="shared" si="3"/>
        <v>0</v>
      </c>
      <c r="G47" s="5">
        <f t="shared" si="4"/>
        <v>0</v>
      </c>
      <c r="H47" s="5">
        <f>(D47)*E47</f>
        <v>0</v>
      </c>
    </row>
    <row r="48" spans="1:8" x14ac:dyDescent="0.2">
      <c r="A48" s="3" t="s">
        <v>366</v>
      </c>
      <c r="B48" s="6"/>
      <c r="C48" s="6"/>
      <c r="D48" s="6"/>
      <c r="E48" s="5">
        <v>15</v>
      </c>
      <c r="F48" s="5">
        <f t="shared" si="3"/>
        <v>0</v>
      </c>
      <c r="G48" s="5">
        <f t="shared" si="4"/>
        <v>0</v>
      </c>
      <c r="H48" s="5">
        <f t="shared" si="5"/>
        <v>0</v>
      </c>
    </row>
    <row r="49" spans="1:8" x14ac:dyDescent="0.2">
      <c r="A49" s="3" t="s">
        <v>367</v>
      </c>
      <c r="B49" s="30"/>
      <c r="C49" s="30"/>
      <c r="D49" s="30"/>
      <c r="E49" s="5">
        <v>15</v>
      </c>
      <c r="F49" s="5">
        <f t="shared" si="3"/>
        <v>0</v>
      </c>
      <c r="G49" s="5">
        <f t="shared" si="4"/>
        <v>0</v>
      </c>
      <c r="H49" s="5">
        <f t="shared" si="5"/>
        <v>0</v>
      </c>
    </row>
    <row r="50" spans="1:8" x14ac:dyDescent="0.2">
      <c r="A50" s="3"/>
      <c r="B50" s="18"/>
      <c r="C50" s="18"/>
      <c r="D50" s="18"/>
      <c r="E50" s="19"/>
      <c r="F50" s="19"/>
      <c r="G50" s="19"/>
      <c r="H50" s="19"/>
    </row>
    <row r="51" spans="1:8" x14ac:dyDescent="0.2">
      <c r="A51" s="20" t="s">
        <v>317</v>
      </c>
      <c r="B51" s="10" t="s">
        <v>57</v>
      </c>
      <c r="C51" s="10" t="s">
        <v>58</v>
      </c>
      <c r="D51" s="10" t="s">
        <v>59</v>
      </c>
      <c r="E51" s="159"/>
      <c r="F51" s="17"/>
      <c r="G51" s="17"/>
      <c r="H51" s="17"/>
    </row>
    <row r="52" spans="1:8" x14ac:dyDescent="0.2">
      <c r="A52" s="37" t="s">
        <v>23</v>
      </c>
      <c r="B52" s="181"/>
      <c r="C52" s="181"/>
      <c r="D52" s="6"/>
      <c r="E52" s="5">
        <v>8</v>
      </c>
      <c r="F52" s="5">
        <f>B52*E52</f>
        <v>0</v>
      </c>
      <c r="G52" s="5">
        <f>C52*E52</f>
        <v>0</v>
      </c>
      <c r="H52" s="5">
        <f>D52*E52</f>
        <v>0</v>
      </c>
    </row>
    <row r="53" spans="1:8" x14ac:dyDescent="0.2">
      <c r="A53" s="162"/>
      <c r="B53" s="162"/>
      <c r="C53" s="162"/>
      <c r="D53" s="162"/>
      <c r="E53" s="162"/>
      <c r="F53" s="162"/>
      <c r="G53" s="162"/>
      <c r="H53" s="162"/>
    </row>
    <row r="54" spans="1:8" x14ac:dyDescent="0.2">
      <c r="A54" s="20" t="s">
        <v>321</v>
      </c>
      <c r="B54" s="25"/>
      <c r="C54" s="25"/>
      <c r="D54" s="16"/>
      <c r="E54" s="17"/>
      <c r="F54" s="17"/>
      <c r="G54" s="17"/>
      <c r="H54" s="17"/>
    </row>
    <row r="55" spans="1:8" x14ac:dyDescent="0.2">
      <c r="A55" s="3" t="s">
        <v>7</v>
      </c>
      <c r="B55" s="226"/>
      <c r="C55" s="226"/>
      <c r="D55" s="226"/>
      <c r="E55" s="5">
        <v>7</v>
      </c>
      <c r="F55" s="5">
        <f>+B55*E55</f>
        <v>0</v>
      </c>
      <c r="G55" s="5">
        <f>+B55*E55</f>
        <v>0</v>
      </c>
      <c r="H55" s="5">
        <f>+B55*E55</f>
        <v>0</v>
      </c>
    </row>
    <row r="56" spans="1:8" x14ac:dyDescent="0.2">
      <c r="A56" s="3" t="s">
        <v>8</v>
      </c>
      <c r="B56" s="226"/>
      <c r="C56" s="226"/>
      <c r="D56" s="226"/>
      <c r="E56" s="5">
        <v>7</v>
      </c>
      <c r="F56" s="5">
        <f>+B56*E56</f>
        <v>0</v>
      </c>
      <c r="G56" s="5">
        <f>+B56*E56</f>
        <v>0</v>
      </c>
      <c r="H56" s="5">
        <f>+B56*E56</f>
        <v>0</v>
      </c>
    </row>
    <row r="57" spans="1:8" x14ac:dyDescent="0.2">
      <c r="A57" s="11" t="s">
        <v>9</v>
      </c>
      <c r="B57" s="223"/>
      <c r="C57" s="223"/>
      <c r="D57" s="223"/>
      <c r="E57" s="12">
        <v>15</v>
      </c>
      <c r="F57" s="12">
        <f>+B57*E57</f>
        <v>0</v>
      </c>
      <c r="G57" s="12">
        <f>+B57*E57</f>
        <v>0</v>
      </c>
      <c r="H57" s="12">
        <f>+B57*E57</f>
        <v>0</v>
      </c>
    </row>
    <row r="58" spans="1:8" x14ac:dyDescent="0.2">
      <c r="A58" s="31" t="s">
        <v>6</v>
      </c>
      <c r="B58" s="23"/>
      <c r="C58" s="23"/>
      <c r="D58" s="24"/>
      <c r="E58" s="24"/>
      <c r="F58" s="24"/>
      <c r="G58" s="24"/>
      <c r="H58" s="31"/>
    </row>
    <row r="59" spans="1:8" s="29" customFormat="1" x14ac:dyDescent="0.2">
      <c r="A59" s="39" t="s">
        <v>10</v>
      </c>
      <c r="B59" s="40"/>
      <c r="C59" s="40"/>
      <c r="D59" s="41" t="s">
        <v>41</v>
      </c>
      <c r="E59"/>
      <c r="F59" s="36"/>
      <c r="G59" s="42"/>
      <c r="H59" s="42"/>
    </row>
    <row r="60" spans="1:8" x14ac:dyDescent="0.2">
      <c r="A60" s="37"/>
      <c r="B60" s="10" t="s">
        <v>57</v>
      </c>
      <c r="C60" s="10" t="s">
        <v>58</v>
      </c>
      <c r="D60" s="10" t="s">
        <v>59</v>
      </c>
      <c r="E60" s="3"/>
      <c r="F60" s="5"/>
      <c r="G60" s="5"/>
      <c r="H60" s="5"/>
    </row>
    <row r="61" spans="1:8" x14ac:dyDescent="0.2">
      <c r="A61" s="7" t="s">
        <v>329</v>
      </c>
      <c r="B61" s="6"/>
      <c r="C61" s="6"/>
      <c r="D61" s="6"/>
      <c r="E61" s="5">
        <v>5</v>
      </c>
      <c r="F61" s="5">
        <f>IF((B61*E61)&gt;240,240,(B61)*E61)</f>
        <v>0</v>
      </c>
      <c r="G61" s="5">
        <f>IF((C61*E61)&gt;240,240,(C61)*E61)</f>
        <v>0</v>
      </c>
      <c r="H61" s="5">
        <f>IF((D61*E61)&gt;240,240,(D61)*E61)</f>
        <v>0</v>
      </c>
    </row>
    <row r="62" spans="1:8" x14ac:dyDescent="0.2">
      <c r="A62" s="7" t="s">
        <v>328</v>
      </c>
      <c r="B62" s="6"/>
      <c r="C62" s="6"/>
      <c r="D62" s="6"/>
      <c r="E62" s="5">
        <v>5</v>
      </c>
      <c r="F62" s="5">
        <f>IF((B62*E62)&gt;240,240,(B62)*E62)</f>
        <v>0</v>
      </c>
      <c r="G62" s="5">
        <f>IF((C62*E62)&gt;240,240,(C62)*E62)</f>
        <v>0</v>
      </c>
      <c r="H62" s="5">
        <f>IF((D62*E62)&gt;240,240,(D62)*E62)</f>
        <v>0</v>
      </c>
    </row>
    <row r="64" spans="1:8" ht="16" thickBot="1" x14ac:dyDescent="0.25">
      <c r="B64" s="26"/>
      <c r="C64" s="26"/>
      <c r="D64" s="26"/>
      <c r="E64" s="36"/>
      <c r="F64" s="185" t="s">
        <v>308</v>
      </c>
      <c r="G64" s="185" t="s">
        <v>309</v>
      </c>
      <c r="H64" s="185" t="s">
        <v>310</v>
      </c>
    </row>
    <row r="65" spans="1:8" ht="16" thickBot="1" x14ac:dyDescent="0.25">
      <c r="A65" s="161" t="s">
        <v>46</v>
      </c>
      <c r="B65" s="225"/>
      <c r="C65" s="225"/>
      <c r="D65" s="225"/>
      <c r="E65" s="168"/>
      <c r="F65" s="186">
        <f xml:space="preserve"> SUM(F35:F62)</f>
        <v>0</v>
      </c>
      <c r="G65" s="186">
        <f xml:space="preserve"> SUM(G35:G62)</f>
        <v>0</v>
      </c>
      <c r="H65" s="186">
        <f xml:space="preserve"> SUM(H35:H62)</f>
        <v>0</v>
      </c>
    </row>
    <row r="66" spans="1:8" ht="16" thickBot="1" x14ac:dyDescent="0.25">
      <c r="A66" s="160" t="s">
        <v>318</v>
      </c>
      <c r="B66" s="221"/>
      <c r="C66" s="221"/>
      <c r="D66" s="221"/>
      <c r="E66" s="33"/>
      <c r="F66" s="189">
        <f>SUM(F29)</f>
        <v>0</v>
      </c>
      <c r="G66" s="189">
        <f>SUM(G29)</f>
        <v>0</v>
      </c>
      <c r="H66" s="189">
        <f>SUM(H29)</f>
        <v>0</v>
      </c>
    </row>
    <row r="67" spans="1:8" ht="16" thickBot="1" x14ac:dyDescent="0.25">
      <c r="A67" s="192" t="s">
        <v>323</v>
      </c>
      <c r="B67" s="193"/>
      <c r="C67" s="193"/>
      <c r="D67" s="193"/>
      <c r="E67" s="194"/>
      <c r="F67" s="195">
        <f>SUM(F65:F66)</f>
        <v>0</v>
      </c>
      <c r="G67" s="195">
        <f>SUM(G65:G66)</f>
        <v>0</v>
      </c>
      <c r="H67" s="196">
        <f>SUM(H65:H66)</f>
        <v>0</v>
      </c>
    </row>
    <row r="68" spans="1:8" x14ac:dyDescent="0.2">
      <c r="A68" s="179" t="s">
        <v>312</v>
      </c>
      <c r="B68" s="26"/>
      <c r="C68" s="26"/>
      <c r="D68" s="26"/>
    </row>
    <row r="70" spans="1:8" x14ac:dyDescent="0.2">
      <c r="A70" s="164" t="s">
        <v>390</v>
      </c>
    </row>
  </sheetData>
  <mergeCells count="23">
    <mergeCell ref="A3:H3"/>
    <mergeCell ref="A2:H2"/>
    <mergeCell ref="A1:H1"/>
    <mergeCell ref="B9:E9"/>
    <mergeCell ref="B8:E8"/>
    <mergeCell ref="B7:E7"/>
    <mergeCell ref="B6:E6"/>
    <mergeCell ref="B5:E5"/>
    <mergeCell ref="B24:D24"/>
    <mergeCell ref="B23:D23"/>
    <mergeCell ref="B22:D22"/>
    <mergeCell ref="A17:H17"/>
    <mergeCell ref="D10:E10"/>
    <mergeCell ref="B30:D30"/>
    <mergeCell ref="B29:D29"/>
    <mergeCell ref="B27:D27"/>
    <mergeCell ref="B26:D26"/>
    <mergeCell ref="B25:D25"/>
    <mergeCell ref="B66:D66"/>
    <mergeCell ref="B55:D55"/>
    <mergeCell ref="B56:D56"/>
    <mergeCell ref="B57:D57"/>
    <mergeCell ref="B65:D6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5D62-AD23-4B27-B895-618978E00152}">
  <dimension ref="A1:Q220"/>
  <sheetViews>
    <sheetView topLeftCell="E150" zoomScale="162" zoomScaleNormal="162" workbookViewId="0">
      <selection activeCell="F204" sqref="F204"/>
    </sheetView>
  </sheetViews>
  <sheetFormatPr baseColWidth="10" defaultColWidth="9.1640625" defaultRowHeight="12" x14ac:dyDescent="0.15"/>
  <cols>
    <col min="1" max="2" width="0" style="43" hidden="1" customWidth="1"/>
    <col min="3" max="3" width="10" style="47" hidden="1" customWidth="1"/>
    <col min="4" max="4" width="9.33203125" style="43" hidden="1" customWidth="1"/>
    <col min="5" max="5" width="3.6640625" style="43" customWidth="1"/>
    <col min="6" max="6" width="38.6640625" style="43" customWidth="1"/>
    <col min="7" max="7" width="9.33203125" style="98" customWidth="1"/>
    <col min="8" max="8" width="7.6640625" style="62" customWidth="1"/>
    <col min="9" max="11" width="8.6640625" style="99" customWidth="1"/>
    <col min="12" max="12" width="9.1640625" style="43"/>
    <col min="13" max="13" width="13.83203125" style="43" customWidth="1"/>
    <col min="14" max="14" width="9.83203125" style="43" bestFit="1" customWidth="1"/>
    <col min="15" max="15" width="14.5" style="43" bestFit="1" customWidth="1"/>
    <col min="16" max="16384" width="9.1640625" style="43"/>
  </cols>
  <sheetData>
    <row r="1" spans="1:17" ht="26.25" customHeight="1" thickBot="1" x14ac:dyDescent="0.35">
      <c r="A1" s="249" t="s">
        <v>51</v>
      </c>
      <c r="B1" s="249"/>
      <c r="C1" s="249"/>
      <c r="D1" s="249"/>
      <c r="E1" s="250">
        <f>'1. START HERE Event Fact Sheet'!B2</f>
        <v>0</v>
      </c>
      <c r="F1" s="250"/>
      <c r="G1" s="250"/>
      <c r="H1" s="251" t="s">
        <v>379</v>
      </c>
      <c r="I1" s="252"/>
      <c r="J1" s="252"/>
      <c r="K1" s="252"/>
    </row>
    <row r="2" spans="1:17" ht="16" x14ac:dyDescent="0.2">
      <c r="A2" s="44"/>
      <c r="B2" s="44"/>
      <c r="C2" s="45"/>
      <c r="D2" s="46"/>
      <c r="E2" s="267">
        <f>('1. START HERE Event Fact Sheet'!B3)</f>
        <v>0</v>
      </c>
      <c r="F2" s="268"/>
      <c r="G2" s="269"/>
      <c r="H2" s="270" t="s">
        <v>52</v>
      </c>
      <c r="I2" s="271"/>
      <c r="J2" s="271"/>
      <c r="K2" s="271"/>
    </row>
    <row r="3" spans="1:17" ht="26.25" customHeight="1" thickBot="1" x14ac:dyDescent="0.25">
      <c r="D3" s="48"/>
      <c r="E3" s="253" t="s">
        <v>53</v>
      </c>
      <c r="F3" s="254"/>
      <c r="G3" s="253"/>
      <c r="H3" s="251" t="s">
        <v>387</v>
      </c>
      <c r="I3" s="255"/>
      <c r="J3" s="255"/>
      <c r="K3" s="255"/>
    </row>
    <row r="4" spans="1:17" s="49" customFormat="1" ht="13" x14ac:dyDescent="0.15">
      <c r="C4" s="50"/>
      <c r="D4" s="51"/>
      <c r="E4" s="52"/>
      <c r="F4" s="52"/>
      <c r="G4" s="52"/>
      <c r="H4" s="271" t="s">
        <v>54</v>
      </c>
      <c r="I4" s="271"/>
      <c r="J4" s="271"/>
      <c r="K4" s="271"/>
    </row>
    <row r="5" spans="1:17" x14ac:dyDescent="0.15">
      <c r="D5" s="53"/>
      <c r="E5" s="54"/>
      <c r="F5" s="54"/>
      <c r="G5" s="54"/>
      <c r="H5" s="256"/>
      <c r="I5" s="256"/>
      <c r="J5" s="256"/>
      <c r="K5" s="256"/>
    </row>
    <row r="6" spans="1:17" ht="12" customHeight="1" x14ac:dyDescent="0.2">
      <c r="D6" s="48"/>
      <c r="E6" s="55"/>
      <c r="F6" s="55"/>
      <c r="G6" s="55"/>
      <c r="H6" s="56"/>
      <c r="I6" s="57"/>
      <c r="J6" s="58"/>
      <c r="K6" s="58"/>
    </row>
    <row r="7" spans="1:17" x14ac:dyDescent="0.15">
      <c r="D7" s="53"/>
      <c r="E7" s="54"/>
      <c r="F7" s="54"/>
      <c r="G7" s="54"/>
      <c r="H7" s="59"/>
      <c r="I7" s="257" t="s">
        <v>55</v>
      </c>
      <c r="J7" s="257"/>
      <c r="K7" s="257"/>
    </row>
    <row r="8" spans="1:17" ht="13" customHeight="1" x14ac:dyDescent="0.2">
      <c r="D8" s="60"/>
      <c r="E8" s="61" t="s">
        <v>56</v>
      </c>
      <c r="F8" s="60"/>
      <c r="G8" s="43"/>
      <c r="I8" s="63" t="s">
        <v>57</v>
      </c>
      <c r="J8" s="63" t="s">
        <v>58</v>
      </c>
      <c r="K8" s="63" t="s">
        <v>59</v>
      </c>
    </row>
    <row r="9" spans="1:17" ht="13" customHeight="1" x14ac:dyDescent="0.2">
      <c r="D9" s="60"/>
      <c r="E9" s="61"/>
      <c r="F9" s="60"/>
      <c r="G9" s="258" t="s">
        <v>60</v>
      </c>
      <c r="H9" s="258"/>
      <c r="I9" s="64"/>
      <c r="J9" s="64"/>
      <c r="K9" s="64"/>
      <c r="L9" s="65"/>
    </row>
    <row r="10" spans="1:17" ht="15" customHeight="1" thickBot="1" x14ac:dyDescent="0.2">
      <c r="A10" s="259" t="s">
        <v>61</v>
      </c>
      <c r="B10" s="259" t="s">
        <v>62</v>
      </c>
      <c r="C10" s="261" t="s">
        <v>63</v>
      </c>
      <c r="D10" s="259" t="s">
        <v>64</v>
      </c>
      <c r="E10" s="263" t="s">
        <v>65</v>
      </c>
      <c r="F10" s="263"/>
      <c r="G10" s="264" t="s">
        <v>66</v>
      </c>
      <c r="H10" s="264"/>
      <c r="I10" s="66"/>
      <c r="J10" s="66"/>
      <c r="K10" s="66"/>
    </row>
    <row r="11" spans="1:17" ht="28.5" customHeight="1" thickBot="1" x14ac:dyDescent="0.25">
      <c r="A11" s="260"/>
      <c r="B11" s="260"/>
      <c r="C11" s="262"/>
      <c r="D11" s="260"/>
      <c r="E11" s="265" t="s">
        <v>67</v>
      </c>
      <c r="F11" s="266"/>
      <c r="G11" s="67" t="s">
        <v>68</v>
      </c>
      <c r="H11" s="68" t="s">
        <v>69</v>
      </c>
      <c r="I11" s="69"/>
      <c r="J11" s="69"/>
      <c r="K11" s="70"/>
      <c r="L11" s="43" t="s">
        <v>375</v>
      </c>
    </row>
    <row r="12" spans="1:17" ht="13" customHeight="1" thickBot="1" x14ac:dyDescent="0.25">
      <c r="D12" s="71"/>
      <c r="E12" s="272" t="s">
        <v>70</v>
      </c>
      <c r="F12" s="273"/>
      <c r="G12" s="72">
        <v>6801</v>
      </c>
      <c r="H12" s="73"/>
      <c r="I12" s="74">
        <f>$I$9*(H12*L12)</f>
        <v>0</v>
      </c>
      <c r="J12" s="74">
        <f>$J$9*(H12*L12)</f>
        <v>0</v>
      </c>
      <c r="K12" s="74">
        <f>$K$9*(H12*L12)</f>
        <v>0</v>
      </c>
      <c r="L12" s="203">
        <v>0.25</v>
      </c>
      <c r="M12" s="43" t="s">
        <v>71</v>
      </c>
    </row>
    <row r="13" spans="1:17" ht="13" customHeight="1" thickBot="1" x14ac:dyDescent="0.25">
      <c r="C13" s="75"/>
      <c r="D13" s="60"/>
      <c r="E13" s="274" t="s">
        <v>72</v>
      </c>
      <c r="F13" s="275"/>
      <c r="G13" s="76">
        <v>6801</v>
      </c>
      <c r="H13" s="77"/>
      <c r="I13" s="74">
        <f>$I$9*(H13*L13)</f>
        <v>0</v>
      </c>
      <c r="J13" s="74">
        <f t="shared" ref="J13:J17" si="0">$J$9*(H13*L13)</f>
        <v>0</v>
      </c>
      <c r="K13" s="74">
        <f t="shared" ref="K13:K17" si="1">$K$9*(H13*L13)</f>
        <v>0</v>
      </c>
      <c r="L13" s="203">
        <v>0.35</v>
      </c>
      <c r="M13" s="43" t="s">
        <v>73</v>
      </c>
    </row>
    <row r="14" spans="1:17" ht="13" customHeight="1" thickBot="1" x14ac:dyDescent="0.25">
      <c r="C14" s="75"/>
      <c r="D14" s="60"/>
      <c r="E14" s="79" t="s">
        <v>74</v>
      </c>
      <c r="F14" s="80"/>
      <c r="G14" s="76">
        <v>6801</v>
      </c>
      <c r="H14" s="81"/>
      <c r="I14" s="74">
        <f>$I$9*(H14*L14)</f>
        <v>0</v>
      </c>
      <c r="J14" s="74">
        <f t="shared" si="0"/>
        <v>0</v>
      </c>
      <c r="K14" s="74">
        <f t="shared" si="1"/>
        <v>0</v>
      </c>
      <c r="L14" s="203">
        <v>0.25</v>
      </c>
      <c r="M14" s="43" t="s">
        <v>75</v>
      </c>
      <c r="Q14" s="82"/>
    </row>
    <row r="15" spans="1:17" ht="13" customHeight="1" thickBot="1" x14ac:dyDescent="0.25">
      <c r="C15" s="75"/>
      <c r="D15" s="60"/>
      <c r="E15" s="272" t="s">
        <v>76</v>
      </c>
      <c r="F15" s="273"/>
      <c r="G15" s="76">
        <v>6801</v>
      </c>
      <c r="H15" s="81"/>
      <c r="I15" s="74">
        <f t="shared" ref="I15:I17" si="2">$I$9*(H15*L15)</f>
        <v>0</v>
      </c>
      <c r="J15" s="74">
        <f t="shared" si="0"/>
        <v>0</v>
      </c>
      <c r="K15" s="74">
        <f t="shared" si="1"/>
        <v>0</v>
      </c>
      <c r="L15" s="203">
        <v>0.05</v>
      </c>
      <c r="M15" s="43" t="s">
        <v>71</v>
      </c>
      <c r="Q15" s="82"/>
    </row>
    <row r="16" spans="1:17" ht="13" customHeight="1" thickBot="1" x14ac:dyDescent="0.25">
      <c r="C16" s="75"/>
      <c r="D16" s="60"/>
      <c r="E16" s="276" t="s">
        <v>77</v>
      </c>
      <c r="F16" s="277"/>
      <c r="G16" s="76">
        <v>6801</v>
      </c>
      <c r="H16" s="77"/>
      <c r="I16" s="74">
        <f t="shared" si="2"/>
        <v>0</v>
      </c>
      <c r="J16" s="74">
        <f t="shared" si="0"/>
        <v>0</v>
      </c>
      <c r="K16" s="74">
        <f t="shared" si="1"/>
        <v>0</v>
      </c>
      <c r="L16" s="203">
        <v>0.05</v>
      </c>
      <c r="M16" s="43" t="s">
        <v>73</v>
      </c>
      <c r="Q16" s="82"/>
    </row>
    <row r="17" spans="3:17" ht="13" customHeight="1" x14ac:dyDescent="0.2">
      <c r="C17" s="75"/>
      <c r="D17" s="60"/>
      <c r="E17" s="276" t="s">
        <v>78</v>
      </c>
      <c r="F17" s="277"/>
      <c r="G17" s="76">
        <v>6801</v>
      </c>
      <c r="H17" s="81"/>
      <c r="I17" s="74">
        <f t="shared" si="2"/>
        <v>0</v>
      </c>
      <c r="J17" s="74">
        <f t="shared" si="0"/>
        <v>0</v>
      </c>
      <c r="K17" s="74">
        <f t="shared" si="1"/>
        <v>0</v>
      </c>
      <c r="L17" s="203">
        <v>0.05</v>
      </c>
      <c r="M17" s="43" t="s">
        <v>75</v>
      </c>
      <c r="Q17" s="82"/>
    </row>
    <row r="18" spans="3:17" ht="13" customHeight="1" x14ac:dyDescent="0.2">
      <c r="C18" s="75"/>
      <c r="D18" s="60"/>
      <c r="E18" s="276" t="s">
        <v>79</v>
      </c>
      <c r="F18" s="277"/>
      <c r="G18" s="76">
        <v>6801</v>
      </c>
      <c r="H18" s="81"/>
      <c r="I18" s="78">
        <f>$H$18*I10</f>
        <v>0</v>
      </c>
      <c r="J18" s="78">
        <f t="shared" ref="J18" si="3">$H$18*J10</f>
        <v>0</v>
      </c>
      <c r="K18" s="78">
        <f>$H$18*K10</f>
        <v>0</v>
      </c>
      <c r="L18" s="204">
        <f>SUM(L12:L17)</f>
        <v>1</v>
      </c>
      <c r="Q18" s="82"/>
    </row>
    <row r="19" spans="3:17" ht="13" customHeight="1" x14ac:dyDescent="0.2">
      <c r="C19" s="75"/>
      <c r="D19" s="60"/>
      <c r="E19" s="274" t="s">
        <v>80</v>
      </c>
      <c r="F19" s="275"/>
      <c r="G19" s="76">
        <v>6801</v>
      </c>
      <c r="H19" s="81"/>
      <c r="I19" s="78"/>
      <c r="J19" s="78"/>
      <c r="K19" s="78"/>
      <c r="L19" s="65"/>
      <c r="Q19" s="82"/>
    </row>
    <row r="20" spans="3:17" ht="13" customHeight="1" x14ac:dyDescent="0.2">
      <c r="C20" s="75"/>
      <c r="D20" s="60"/>
      <c r="E20" s="274" t="s">
        <v>81</v>
      </c>
      <c r="F20" s="275"/>
      <c r="G20" s="76">
        <v>6801</v>
      </c>
      <c r="H20" s="81"/>
      <c r="I20" s="78"/>
      <c r="J20" s="78"/>
      <c r="K20" s="78"/>
      <c r="L20" s="65"/>
      <c r="Q20" s="82"/>
    </row>
    <row r="21" spans="3:17" ht="13" customHeight="1" x14ac:dyDescent="0.2">
      <c r="C21" s="75"/>
      <c r="D21" s="60"/>
      <c r="E21" s="274" t="s">
        <v>82</v>
      </c>
      <c r="F21" s="275"/>
      <c r="G21" s="76">
        <v>6801</v>
      </c>
      <c r="H21" s="77"/>
      <c r="I21" s="78"/>
      <c r="J21" s="78"/>
      <c r="K21" s="78"/>
      <c r="L21" s="65"/>
    </row>
    <row r="22" spans="3:17" ht="13" customHeight="1" x14ac:dyDescent="0.2">
      <c r="C22" s="75"/>
      <c r="D22" s="60"/>
      <c r="E22" s="274" t="s">
        <v>83</v>
      </c>
      <c r="F22" s="275"/>
      <c r="G22" s="76">
        <v>6801</v>
      </c>
      <c r="H22" s="77"/>
      <c r="I22" s="78"/>
      <c r="J22" s="78"/>
      <c r="K22" s="78"/>
      <c r="L22" s="65"/>
    </row>
    <row r="23" spans="3:17" ht="13" customHeight="1" x14ac:dyDescent="0.2">
      <c r="C23" s="75"/>
      <c r="D23" s="60"/>
      <c r="E23" s="274" t="s">
        <v>84</v>
      </c>
      <c r="F23" s="275"/>
      <c r="G23" s="76">
        <v>6803</v>
      </c>
      <c r="H23" s="77"/>
      <c r="I23" s="78"/>
      <c r="J23" s="78"/>
      <c r="K23" s="78"/>
      <c r="L23" s="65"/>
    </row>
    <row r="24" spans="3:17" ht="13" customHeight="1" x14ac:dyDescent="0.2">
      <c r="C24" s="75"/>
      <c r="D24" s="60"/>
      <c r="E24" s="274" t="s">
        <v>85</v>
      </c>
      <c r="F24" s="275"/>
      <c r="G24" s="76">
        <v>6831</v>
      </c>
      <c r="H24" s="77"/>
      <c r="I24" s="78">
        <f>H24*L24*I35</f>
        <v>0</v>
      </c>
      <c r="J24" s="78">
        <f>J35*H24*L24</f>
        <v>0</v>
      </c>
      <c r="K24" s="78">
        <f>(K35*H24)*L24</f>
        <v>0</v>
      </c>
      <c r="L24" s="83">
        <v>0.5</v>
      </c>
      <c r="M24" s="43" t="s">
        <v>86</v>
      </c>
    </row>
    <row r="25" spans="3:17" ht="13" customHeight="1" x14ac:dyDescent="0.2">
      <c r="C25" s="75"/>
      <c r="D25" s="60"/>
      <c r="E25" s="285" t="s">
        <v>87</v>
      </c>
      <c r="F25" s="275"/>
      <c r="G25" s="76">
        <v>6831</v>
      </c>
      <c r="H25" s="84"/>
      <c r="I25" s="78"/>
      <c r="J25" s="78"/>
      <c r="K25" s="78"/>
    </row>
    <row r="26" spans="3:17" ht="13" customHeight="1" x14ac:dyDescent="0.2">
      <c r="C26" s="75"/>
      <c r="D26" s="60"/>
      <c r="E26" s="274" t="s">
        <v>88</v>
      </c>
      <c r="F26" s="275"/>
      <c r="G26" s="76">
        <v>6831</v>
      </c>
      <c r="H26" s="77"/>
      <c r="I26" s="78"/>
      <c r="J26" s="78"/>
      <c r="K26" s="78"/>
      <c r="Q26" s="134"/>
    </row>
    <row r="27" spans="3:17" ht="13" customHeight="1" x14ac:dyDescent="0.2">
      <c r="C27" s="75"/>
      <c r="D27" s="60"/>
      <c r="E27" s="274" t="s">
        <v>89</v>
      </c>
      <c r="F27" s="275"/>
      <c r="G27" s="76">
        <v>4501</v>
      </c>
      <c r="H27" s="77"/>
      <c r="I27" s="78"/>
      <c r="J27" s="78"/>
      <c r="K27" s="78"/>
    </row>
    <row r="28" spans="3:17" ht="13" customHeight="1" x14ac:dyDescent="0.2">
      <c r="D28" s="60"/>
      <c r="E28" s="274" t="s">
        <v>90</v>
      </c>
      <c r="F28" s="275"/>
      <c r="G28" s="76">
        <v>4501</v>
      </c>
      <c r="H28" s="77"/>
      <c r="I28" s="78"/>
      <c r="J28" s="78"/>
      <c r="K28" s="78"/>
    </row>
    <row r="29" spans="3:17" ht="13" customHeight="1" thickBot="1" x14ac:dyDescent="0.25">
      <c r="D29" s="60"/>
      <c r="E29" s="278" t="s">
        <v>91</v>
      </c>
      <c r="F29" s="279"/>
      <c r="G29" s="198">
        <v>4501</v>
      </c>
      <c r="H29" s="85"/>
      <c r="I29" s="86"/>
      <c r="J29" s="86"/>
      <c r="K29" s="86"/>
    </row>
    <row r="30" spans="3:17" ht="13" customHeight="1" thickBot="1" x14ac:dyDescent="0.25">
      <c r="D30" s="60"/>
      <c r="E30" s="280" t="s">
        <v>92</v>
      </c>
      <c r="F30" s="281"/>
      <c r="G30" s="87"/>
      <c r="H30" s="88"/>
      <c r="I30" s="89">
        <f>SUM(I12:I29)</f>
        <v>0</v>
      </c>
      <c r="J30" s="89">
        <f>SUM(J12:J29)</f>
        <v>0</v>
      </c>
      <c r="K30" s="89">
        <f>SUM(K12:K29)</f>
        <v>0</v>
      </c>
    </row>
    <row r="31" spans="3:17" ht="5.25" customHeight="1" x14ac:dyDescent="0.2">
      <c r="D31" s="60"/>
      <c r="E31" s="54"/>
      <c r="F31" s="54"/>
      <c r="G31" s="90"/>
      <c r="H31" s="59"/>
      <c r="I31" s="91"/>
      <c r="J31" s="91"/>
      <c r="K31" s="91"/>
    </row>
    <row r="32" spans="3:17" ht="13" customHeight="1" x14ac:dyDescent="0.2">
      <c r="D32" s="60"/>
      <c r="E32" s="54"/>
      <c r="F32" s="92" t="s">
        <v>93</v>
      </c>
      <c r="G32" s="90"/>
      <c r="H32" s="59"/>
      <c r="I32" s="91"/>
      <c r="J32" s="91"/>
      <c r="K32" s="91"/>
    </row>
    <row r="33" spans="3:12" ht="13" customHeight="1" x14ac:dyDescent="0.2">
      <c r="D33" s="60"/>
      <c r="F33" s="93" t="s">
        <v>94</v>
      </c>
      <c r="G33" s="94"/>
      <c r="H33" s="95"/>
      <c r="I33" s="96">
        <f t="shared" ref="I33:K34" si="4">SUM(I9)</f>
        <v>0</v>
      </c>
      <c r="J33" s="96">
        <f t="shared" si="4"/>
        <v>0</v>
      </c>
      <c r="K33" s="96">
        <f t="shared" si="4"/>
        <v>0</v>
      </c>
    </row>
    <row r="34" spans="3:12" ht="13" customHeight="1" x14ac:dyDescent="0.15">
      <c r="E34" s="97"/>
      <c r="F34" s="93" t="s">
        <v>95</v>
      </c>
      <c r="G34" s="94"/>
      <c r="H34" s="95"/>
      <c r="I34" s="96">
        <f t="shared" si="4"/>
        <v>0</v>
      </c>
      <c r="J34" s="96">
        <f t="shared" si="4"/>
        <v>0</v>
      </c>
      <c r="K34" s="96">
        <f t="shared" si="4"/>
        <v>0</v>
      </c>
    </row>
    <row r="35" spans="3:12" ht="13" customHeight="1" x14ac:dyDescent="0.15">
      <c r="E35" s="97"/>
      <c r="F35" s="93" t="s">
        <v>96</v>
      </c>
      <c r="G35" s="94"/>
      <c r="H35" s="95"/>
      <c r="I35" s="96">
        <f>SUM(I33:I34)</f>
        <v>0</v>
      </c>
      <c r="J35" s="96">
        <f>SUM(J33:J34)</f>
        <v>0</v>
      </c>
      <c r="K35" s="96">
        <f>SUM(K33:K34)</f>
        <v>0</v>
      </c>
    </row>
    <row r="36" spans="3:12" ht="6" customHeight="1" thickBot="1" x14ac:dyDescent="0.2">
      <c r="E36" s="97"/>
    </row>
    <row r="37" spans="3:12" ht="19" thickBot="1" x14ac:dyDescent="0.25">
      <c r="E37" s="282" t="s">
        <v>97</v>
      </c>
      <c r="F37" s="283"/>
      <c r="G37" s="283"/>
      <c r="H37" s="283"/>
      <c r="I37" s="283"/>
      <c r="J37" s="283"/>
      <c r="K37" s="284"/>
    </row>
    <row r="38" spans="3:12" ht="12" customHeight="1" x14ac:dyDescent="0.15">
      <c r="C38" s="75"/>
      <c r="E38" s="289" t="s">
        <v>98</v>
      </c>
      <c r="F38" s="290"/>
      <c r="G38" s="100">
        <v>8009</v>
      </c>
      <c r="H38" s="101">
        <v>2</v>
      </c>
      <c r="I38" s="102"/>
      <c r="J38" s="102"/>
      <c r="K38" s="102"/>
      <c r="L38" s="43" t="s">
        <v>99</v>
      </c>
    </row>
    <row r="39" spans="3:12" ht="12.75" customHeight="1" x14ac:dyDescent="0.15">
      <c r="E39" s="287" t="s">
        <v>98</v>
      </c>
      <c r="F39" s="288"/>
      <c r="G39" s="100">
        <v>8009</v>
      </c>
      <c r="H39" s="103">
        <v>0.02</v>
      </c>
      <c r="I39" s="102">
        <f>I30*$H39</f>
        <v>0</v>
      </c>
      <c r="J39" s="102">
        <f>J30*$H39</f>
        <v>0</v>
      </c>
      <c r="K39" s="102">
        <f>K30*$H39</f>
        <v>0</v>
      </c>
      <c r="L39" s="43" t="s">
        <v>388</v>
      </c>
    </row>
    <row r="40" spans="3:12" ht="13" customHeight="1" x14ac:dyDescent="0.15">
      <c r="E40" s="287" t="s">
        <v>298</v>
      </c>
      <c r="F40" s="288"/>
      <c r="G40" s="100">
        <v>8009</v>
      </c>
      <c r="H40" s="103">
        <v>3.5000000000000003E-2</v>
      </c>
      <c r="I40" s="102">
        <f>I30*$H40</f>
        <v>0</v>
      </c>
      <c r="J40" s="102">
        <f>J30*$H40</f>
        <v>0</v>
      </c>
      <c r="K40" s="102">
        <f>K30*$H40</f>
        <v>0</v>
      </c>
    </row>
    <row r="41" spans="3:12" ht="13" customHeight="1" x14ac:dyDescent="0.15">
      <c r="E41" s="293" t="s">
        <v>299</v>
      </c>
      <c r="F41" s="293"/>
      <c r="G41" s="104"/>
      <c r="H41" s="105"/>
      <c r="I41" s="106">
        <f>SUM(I38:I40)</f>
        <v>0</v>
      </c>
      <c r="J41" s="106">
        <f>SUM(J38:J40)</f>
        <v>0</v>
      </c>
      <c r="K41" s="106">
        <f>SUM(K38:K40)</f>
        <v>0</v>
      </c>
    </row>
    <row r="42" spans="3:12" ht="13" customHeight="1" x14ac:dyDescent="0.15">
      <c r="C42" s="43"/>
      <c r="G42" s="43"/>
      <c r="H42" s="43"/>
      <c r="I42" s="43"/>
      <c r="J42" s="43"/>
      <c r="K42" s="43"/>
    </row>
    <row r="43" spans="3:12" ht="13" customHeight="1" x14ac:dyDescent="0.15">
      <c r="C43" s="43"/>
      <c r="E43" s="291" t="s">
        <v>101</v>
      </c>
      <c r="F43" s="292"/>
      <c r="G43" s="182" t="s">
        <v>322</v>
      </c>
      <c r="H43" s="43"/>
      <c r="I43" s="43"/>
      <c r="J43" s="43"/>
      <c r="K43" s="43"/>
    </row>
    <row r="44" spans="3:12" ht="12.75" customHeight="1" x14ac:dyDescent="0.2">
      <c r="E44" s="286" t="s">
        <v>102</v>
      </c>
      <c r="F44" s="295"/>
      <c r="G44" s="107">
        <v>6701</v>
      </c>
      <c r="H44" s="77"/>
      <c r="I44" s="78">
        <f>'2. Tanah Keeta Facility Request'!F92+'2. Oklawaha Facilities Request'!F65</f>
        <v>0</v>
      </c>
      <c r="J44" s="78">
        <f>'2. Tanah Keeta Facility Request'!G92+'2. Oklawaha Facilities Request'!G65</f>
        <v>0</v>
      </c>
      <c r="K44" s="78">
        <f>'2. Tanah Keeta Facility Request'!H92+'2. Oklawaha Facilities Request'!H65</f>
        <v>0</v>
      </c>
      <c r="L44" s="65"/>
    </row>
    <row r="45" spans="3:12" ht="13" customHeight="1" x14ac:dyDescent="0.2">
      <c r="E45" s="286" t="s">
        <v>103</v>
      </c>
      <c r="F45" s="295"/>
      <c r="G45" s="108">
        <v>6702</v>
      </c>
      <c r="H45" s="77"/>
      <c r="I45" s="78">
        <f>'2. Tanah Keeta Facility Request'!F93+'2. Oklawaha Facilities Request'!F66</f>
        <v>0</v>
      </c>
      <c r="J45" s="78">
        <f>'2. Tanah Keeta Facility Request'!G93+'2. Oklawaha Facilities Request'!G66</f>
        <v>0</v>
      </c>
      <c r="K45" s="78">
        <f>'2. Tanah Keeta Facility Request'!H93+'2. Oklawaha Facilities Request'!H66</f>
        <v>0</v>
      </c>
      <c r="L45" s="29"/>
    </row>
    <row r="46" spans="3:12" ht="13" customHeight="1" x14ac:dyDescent="0.15">
      <c r="E46" s="293" t="s">
        <v>104</v>
      </c>
      <c r="F46" s="293"/>
      <c r="G46" s="104"/>
      <c r="H46" s="105"/>
      <c r="I46" s="106">
        <f>SUM(I44:I45)</f>
        <v>0</v>
      </c>
      <c r="J46" s="106">
        <f>SUM(J44:J45)</f>
        <v>0</v>
      </c>
      <c r="K46" s="106">
        <f>SUM(K44:K45)</f>
        <v>0</v>
      </c>
    </row>
    <row r="47" spans="3:12" ht="13" customHeight="1" x14ac:dyDescent="0.15">
      <c r="E47" s="109"/>
      <c r="F47" s="109"/>
      <c r="H47" s="110"/>
      <c r="I47" s="110"/>
      <c r="J47" s="110"/>
      <c r="K47" s="110"/>
    </row>
    <row r="48" spans="3:12" ht="13" customHeight="1" x14ac:dyDescent="0.15">
      <c r="E48" s="296" t="s">
        <v>105</v>
      </c>
      <c r="F48" s="296"/>
      <c r="I48" s="111"/>
      <c r="J48" s="111"/>
      <c r="K48" s="111"/>
    </row>
    <row r="49" spans="5:12" ht="13" customHeight="1" x14ac:dyDescent="0.15">
      <c r="E49" s="286" t="s">
        <v>106</v>
      </c>
      <c r="F49" s="286"/>
      <c r="G49" s="107">
        <v>8402</v>
      </c>
      <c r="H49" s="77"/>
      <c r="I49" s="78"/>
      <c r="J49" s="78"/>
      <c r="K49" s="78"/>
    </row>
    <row r="50" spans="5:12" ht="13" customHeight="1" x14ac:dyDescent="0.15">
      <c r="E50" s="286" t="s">
        <v>107</v>
      </c>
      <c r="F50" s="286"/>
      <c r="G50" s="108">
        <v>8402</v>
      </c>
      <c r="H50" s="112"/>
      <c r="I50" s="113"/>
      <c r="J50" s="113"/>
      <c r="K50" s="113"/>
    </row>
    <row r="51" spans="5:12" ht="13" customHeight="1" x14ac:dyDescent="0.15">
      <c r="E51" s="293" t="s">
        <v>108</v>
      </c>
      <c r="F51" s="293"/>
      <c r="G51" s="104"/>
      <c r="H51" s="105"/>
      <c r="I51" s="106">
        <f>SUM(I49:I50)</f>
        <v>0</v>
      </c>
      <c r="J51" s="106">
        <f>SUM(J49:J50)</f>
        <v>0</v>
      </c>
      <c r="K51" s="106">
        <f>SUM(K49:K50)</f>
        <v>0</v>
      </c>
      <c r="L51" s="65"/>
    </row>
    <row r="52" spans="5:12" ht="13" customHeight="1" x14ac:dyDescent="0.15">
      <c r="E52" s="109"/>
      <c r="F52" s="109"/>
      <c r="H52" s="114"/>
      <c r="I52" s="110"/>
      <c r="J52" s="110"/>
      <c r="K52" s="110"/>
      <c r="L52" s="65"/>
    </row>
    <row r="53" spans="5:12" ht="13" customHeight="1" x14ac:dyDescent="0.15">
      <c r="E53" s="294" t="s">
        <v>109</v>
      </c>
      <c r="F53" s="294"/>
      <c r="I53" s="111"/>
      <c r="J53" s="111"/>
      <c r="K53" s="111"/>
    </row>
    <row r="54" spans="5:12" ht="13" customHeight="1" x14ac:dyDescent="0.15">
      <c r="E54" s="286" t="s">
        <v>110</v>
      </c>
      <c r="F54" s="286"/>
      <c r="G54" s="107">
        <v>8501</v>
      </c>
      <c r="H54" s="77"/>
      <c r="I54" s="78"/>
      <c r="J54" s="78"/>
      <c r="K54" s="78"/>
      <c r="L54" s="115"/>
    </row>
    <row r="55" spans="5:12" ht="13" customHeight="1" x14ac:dyDescent="0.15">
      <c r="E55" s="286" t="s">
        <v>111</v>
      </c>
      <c r="F55" s="286"/>
      <c r="G55" s="107">
        <v>8501</v>
      </c>
      <c r="H55" s="77"/>
      <c r="I55" s="78"/>
      <c r="J55" s="78"/>
      <c r="K55" s="78"/>
      <c r="L55" s="115"/>
    </row>
    <row r="56" spans="5:12" ht="13" customHeight="1" x14ac:dyDescent="0.15">
      <c r="E56" s="286" t="s">
        <v>112</v>
      </c>
      <c r="F56" s="286"/>
      <c r="G56" s="107">
        <v>8501</v>
      </c>
      <c r="H56" s="77"/>
      <c r="I56" s="78"/>
      <c r="J56" s="78"/>
      <c r="K56" s="78"/>
      <c r="L56" s="115"/>
    </row>
    <row r="57" spans="5:12" ht="13" customHeight="1" x14ac:dyDescent="0.15">
      <c r="E57" s="286" t="s">
        <v>113</v>
      </c>
      <c r="F57" s="286"/>
      <c r="G57" s="107">
        <v>8501</v>
      </c>
      <c r="H57" s="77"/>
      <c r="I57" s="78"/>
      <c r="J57" s="78"/>
      <c r="K57" s="78"/>
      <c r="L57" s="115"/>
    </row>
    <row r="58" spans="5:12" ht="13" customHeight="1" x14ac:dyDescent="0.2">
      <c r="E58" s="286" t="s">
        <v>114</v>
      </c>
      <c r="F58" s="286"/>
      <c r="G58" s="107">
        <v>8701</v>
      </c>
      <c r="H58" s="77"/>
      <c r="I58" s="78"/>
      <c r="J58" s="78"/>
      <c r="K58" s="78"/>
      <c r="L58" s="116"/>
    </row>
    <row r="59" spans="5:12" ht="13" customHeight="1" x14ac:dyDescent="0.15">
      <c r="E59" s="286" t="s">
        <v>115</v>
      </c>
      <c r="F59" s="286"/>
      <c r="G59" s="107">
        <v>8501</v>
      </c>
      <c r="H59" s="77"/>
      <c r="I59" s="78"/>
      <c r="J59" s="78"/>
      <c r="K59" s="78"/>
    </row>
    <row r="60" spans="5:12" ht="13" customHeight="1" x14ac:dyDescent="0.15">
      <c r="E60" s="286" t="s">
        <v>116</v>
      </c>
      <c r="F60" s="286"/>
      <c r="G60" s="104"/>
      <c r="H60" s="105"/>
      <c r="I60" s="106">
        <f>SUM(I59)</f>
        <v>0</v>
      </c>
      <c r="J60" s="106">
        <f>SUM(J54:J59)</f>
        <v>0</v>
      </c>
      <c r="K60" s="106">
        <f>SUM(K54:K59)</f>
        <v>0</v>
      </c>
    </row>
    <row r="61" spans="5:12" ht="13" customHeight="1" x14ac:dyDescent="0.15">
      <c r="E61" s="117"/>
      <c r="F61" s="117"/>
      <c r="I61" s="111"/>
      <c r="J61" s="111"/>
      <c r="K61" s="111"/>
    </row>
    <row r="62" spans="5:12" ht="13" hidden="1" customHeight="1" x14ac:dyDescent="0.15">
      <c r="E62" s="97" t="s">
        <v>117</v>
      </c>
      <c r="I62" s="111"/>
      <c r="J62" s="111"/>
      <c r="K62" s="111"/>
    </row>
    <row r="63" spans="5:12" ht="13" hidden="1" customHeight="1" x14ac:dyDescent="0.15">
      <c r="E63" s="297" t="s">
        <v>118</v>
      </c>
      <c r="F63" s="298"/>
      <c r="G63" s="107">
        <v>7009</v>
      </c>
      <c r="H63" s="77"/>
      <c r="I63" s="78"/>
      <c r="J63" s="78"/>
      <c r="K63" s="78"/>
    </row>
    <row r="64" spans="5:12" ht="13" hidden="1" customHeight="1" x14ac:dyDescent="0.15">
      <c r="E64" s="297" t="s">
        <v>119</v>
      </c>
      <c r="F64" s="298"/>
      <c r="G64" s="107">
        <v>7201</v>
      </c>
      <c r="H64" s="77"/>
      <c r="I64" s="78"/>
      <c r="J64" s="78"/>
      <c r="K64" s="78"/>
    </row>
    <row r="65" spans="5:12" ht="13" hidden="1" customHeight="1" x14ac:dyDescent="0.15">
      <c r="E65" s="297" t="s">
        <v>120</v>
      </c>
      <c r="F65" s="298"/>
      <c r="G65" s="107">
        <v>7205</v>
      </c>
      <c r="H65" s="77"/>
      <c r="I65" s="78"/>
      <c r="J65" s="78"/>
      <c r="K65" s="78"/>
    </row>
    <row r="66" spans="5:12" ht="12.5" hidden="1" customHeight="1" x14ac:dyDescent="0.15">
      <c r="E66" s="297" t="s">
        <v>121</v>
      </c>
      <c r="F66" s="298"/>
      <c r="G66" s="107">
        <v>7303</v>
      </c>
      <c r="H66" s="77"/>
      <c r="I66" s="78"/>
      <c r="J66" s="78"/>
      <c r="K66" s="78"/>
      <c r="L66" s="65"/>
    </row>
    <row r="67" spans="5:12" ht="12.5" hidden="1" customHeight="1" x14ac:dyDescent="0.15">
      <c r="E67" s="297" t="s">
        <v>122</v>
      </c>
      <c r="F67" s="298"/>
      <c r="G67" s="107">
        <v>8103</v>
      </c>
      <c r="H67" s="77"/>
      <c r="I67" s="78"/>
      <c r="J67" s="78"/>
      <c r="K67" s="78"/>
      <c r="L67" s="65"/>
    </row>
    <row r="68" spans="5:12" ht="12.5" hidden="1" customHeight="1" x14ac:dyDescent="0.15">
      <c r="E68" s="297"/>
      <c r="F68" s="298"/>
      <c r="G68" s="107"/>
      <c r="H68" s="77"/>
      <c r="I68" s="78"/>
      <c r="J68" s="78"/>
      <c r="K68" s="78"/>
      <c r="L68" s="65"/>
    </row>
    <row r="69" spans="5:12" ht="13" hidden="1" customHeight="1" x14ac:dyDescent="0.15">
      <c r="E69" s="287" t="s">
        <v>123</v>
      </c>
      <c r="F69" s="288"/>
      <c r="G69" s="104"/>
      <c r="H69" s="105"/>
      <c r="I69" s="106">
        <f>SUM(I63:I68)</f>
        <v>0</v>
      </c>
      <c r="J69" s="106">
        <f>SUM(J63:J68)</f>
        <v>0</v>
      </c>
      <c r="K69" s="106">
        <f>SUM(K63:K68)</f>
        <v>0</v>
      </c>
    </row>
    <row r="70" spans="5:12" ht="13" hidden="1" customHeight="1" x14ac:dyDescent="0.15">
      <c r="E70" s="118"/>
      <c r="F70" s="118"/>
      <c r="G70" s="118"/>
      <c r="H70" s="118"/>
      <c r="I70" s="110"/>
      <c r="J70" s="110"/>
      <c r="K70" s="110"/>
    </row>
    <row r="71" spans="5:12" ht="13" customHeight="1" x14ac:dyDescent="0.15">
      <c r="E71" s="97" t="s">
        <v>124</v>
      </c>
      <c r="I71" s="111"/>
      <c r="J71" s="111"/>
      <c r="K71" s="111"/>
    </row>
    <row r="72" spans="5:12" ht="13" customHeight="1" x14ac:dyDescent="0.2">
      <c r="E72" s="297" t="s">
        <v>125</v>
      </c>
      <c r="F72" s="299"/>
      <c r="G72" s="107">
        <v>8409</v>
      </c>
      <c r="H72" s="77"/>
      <c r="I72" s="78"/>
      <c r="J72" s="78"/>
      <c r="K72" s="78"/>
    </row>
    <row r="73" spans="5:12" ht="13" customHeight="1" x14ac:dyDescent="0.2">
      <c r="E73" s="297" t="s">
        <v>126</v>
      </c>
      <c r="F73" s="299"/>
      <c r="G73" s="107">
        <v>8409</v>
      </c>
      <c r="H73" s="77"/>
      <c r="I73" s="78"/>
      <c r="J73" s="78"/>
      <c r="K73" s="78"/>
    </row>
    <row r="74" spans="5:12" ht="13" customHeight="1" x14ac:dyDescent="0.2">
      <c r="E74" s="297" t="s">
        <v>334</v>
      </c>
      <c r="F74" s="299"/>
      <c r="G74" s="107">
        <v>8409</v>
      </c>
      <c r="H74" s="95">
        <v>450</v>
      </c>
      <c r="I74" s="78"/>
      <c r="J74" s="78"/>
      <c r="K74" s="78">
        <v>450</v>
      </c>
      <c r="L74" s="43" t="s">
        <v>332</v>
      </c>
    </row>
    <row r="75" spans="5:12" ht="13" customHeight="1" x14ac:dyDescent="0.2">
      <c r="E75" s="170" t="s">
        <v>331</v>
      </c>
      <c r="F75" s="169"/>
      <c r="G75" s="107">
        <v>8409</v>
      </c>
      <c r="H75" s="95">
        <v>300</v>
      </c>
      <c r="I75" s="78"/>
      <c r="J75" s="78"/>
      <c r="K75" s="78"/>
      <c r="L75" s="43" t="s">
        <v>335</v>
      </c>
    </row>
    <row r="76" spans="5:12" ht="12.5" customHeight="1" x14ac:dyDescent="0.2">
      <c r="E76" s="297" t="s">
        <v>127</v>
      </c>
      <c r="F76" s="299"/>
      <c r="G76" s="107">
        <v>8409</v>
      </c>
      <c r="H76" s="95">
        <v>85</v>
      </c>
      <c r="I76" s="78"/>
      <c r="J76" s="78"/>
      <c r="K76" s="78"/>
      <c r="L76" s="29" t="s">
        <v>333</v>
      </c>
    </row>
    <row r="77" spans="5:12" ht="12.5" customHeight="1" x14ac:dyDescent="0.2">
      <c r="E77" s="297" t="s">
        <v>128</v>
      </c>
      <c r="F77" s="299"/>
      <c r="G77" s="107">
        <v>8409</v>
      </c>
      <c r="H77" s="77"/>
      <c r="I77" s="78"/>
      <c r="J77" s="78"/>
      <c r="K77" s="78"/>
      <c r="L77" s="65"/>
    </row>
    <row r="78" spans="5:12" ht="12.5" customHeight="1" x14ac:dyDescent="0.2">
      <c r="E78" s="297" t="s">
        <v>129</v>
      </c>
      <c r="F78" s="299"/>
      <c r="G78" s="107">
        <v>8409</v>
      </c>
      <c r="H78" s="77"/>
      <c r="I78" s="78"/>
      <c r="J78" s="78"/>
      <c r="K78" s="78"/>
      <c r="L78" s="65"/>
    </row>
    <row r="79" spans="5:12" ht="13" customHeight="1" x14ac:dyDescent="0.15">
      <c r="E79" s="300" t="s">
        <v>130</v>
      </c>
      <c r="F79" s="300"/>
      <c r="G79" s="104"/>
      <c r="H79" s="105"/>
      <c r="I79" s="106">
        <f>SUM(I72:I78)</f>
        <v>0</v>
      </c>
      <c r="J79" s="106">
        <f>SUM(J72:J78)</f>
        <v>0</v>
      </c>
      <c r="K79" s="106">
        <f>SUM(K72:K78)</f>
        <v>450</v>
      </c>
    </row>
    <row r="80" spans="5:12" ht="13" customHeight="1" x14ac:dyDescent="0.15">
      <c r="E80" s="118"/>
      <c r="F80" s="118"/>
      <c r="G80" s="118"/>
      <c r="H80" s="118"/>
      <c r="I80" s="110"/>
      <c r="J80" s="110"/>
      <c r="K80" s="110"/>
    </row>
    <row r="81" spans="5:11" ht="13" customHeight="1" x14ac:dyDescent="0.15">
      <c r="E81" s="97" t="s">
        <v>131</v>
      </c>
      <c r="I81" s="111"/>
      <c r="J81" s="111"/>
      <c r="K81" s="111"/>
    </row>
    <row r="82" spans="5:11" ht="13" customHeight="1" x14ac:dyDescent="0.2">
      <c r="E82" s="297" t="s">
        <v>132</v>
      </c>
      <c r="F82" s="299"/>
      <c r="G82" s="107">
        <v>8101</v>
      </c>
      <c r="H82" s="77"/>
      <c r="I82" s="78"/>
      <c r="J82" s="78"/>
      <c r="K82" s="78"/>
    </row>
    <row r="83" spans="5:11" ht="13" customHeight="1" x14ac:dyDescent="0.2">
      <c r="E83" s="297" t="s">
        <v>133</v>
      </c>
      <c r="F83" s="299"/>
      <c r="G83" s="107">
        <v>8101</v>
      </c>
      <c r="H83" s="77"/>
      <c r="I83" s="78"/>
      <c r="J83" s="78"/>
      <c r="K83" s="78"/>
    </row>
    <row r="84" spans="5:11" ht="13" customHeight="1" x14ac:dyDescent="0.2">
      <c r="E84" s="297"/>
      <c r="F84" s="299"/>
      <c r="G84" s="107"/>
      <c r="H84" s="77"/>
      <c r="I84" s="78"/>
      <c r="J84" s="78"/>
      <c r="K84" s="78"/>
    </row>
    <row r="85" spans="5:11" ht="13" customHeight="1" x14ac:dyDescent="0.15">
      <c r="E85" s="300" t="s">
        <v>134</v>
      </c>
      <c r="F85" s="300"/>
      <c r="G85" s="104"/>
      <c r="H85" s="105"/>
      <c r="I85" s="106">
        <f>SUM(I82:I84)</f>
        <v>0</v>
      </c>
      <c r="J85" s="106">
        <f>SUM(J82:J84)</f>
        <v>0</v>
      </c>
      <c r="K85" s="106">
        <f>SUM(K82:K84)</f>
        <v>0</v>
      </c>
    </row>
    <row r="86" spans="5:11" ht="13" customHeight="1" x14ac:dyDescent="0.15">
      <c r="E86" s="118"/>
      <c r="F86" s="118"/>
      <c r="G86" s="118"/>
      <c r="H86" s="118"/>
      <c r="I86" s="110"/>
      <c r="J86" s="110"/>
      <c r="K86" s="110"/>
    </row>
    <row r="87" spans="5:11" ht="12.5" customHeight="1" x14ac:dyDescent="0.15">
      <c r="E87" s="97" t="s">
        <v>135</v>
      </c>
      <c r="I87" s="111"/>
      <c r="J87" s="111"/>
      <c r="K87" s="111"/>
    </row>
    <row r="88" spans="5:11" ht="12.75" customHeight="1" x14ac:dyDescent="0.15">
      <c r="E88" s="286"/>
      <c r="F88" s="286"/>
      <c r="G88" s="119">
        <v>8103</v>
      </c>
      <c r="H88" s="77"/>
      <c r="I88" s="78"/>
      <c r="J88" s="78"/>
      <c r="K88" s="78"/>
    </row>
    <row r="89" spans="5:11" ht="12.75" customHeight="1" x14ac:dyDescent="0.15">
      <c r="E89" s="286"/>
      <c r="F89" s="286"/>
      <c r="G89" s="121">
        <v>8103</v>
      </c>
      <c r="H89" s="112"/>
      <c r="I89" s="123"/>
      <c r="J89" s="123"/>
      <c r="K89" s="123"/>
    </row>
    <row r="90" spans="5:11" ht="12.75" customHeight="1" x14ac:dyDescent="0.15">
      <c r="E90" s="286"/>
      <c r="F90" s="286"/>
      <c r="G90" s="121">
        <v>8103</v>
      </c>
      <c r="H90" s="112"/>
      <c r="I90" s="123"/>
      <c r="J90" s="123"/>
      <c r="K90" s="123"/>
    </row>
    <row r="91" spans="5:11" ht="12.75" customHeight="1" x14ac:dyDescent="0.15">
      <c r="E91" s="286"/>
      <c r="F91" s="286"/>
      <c r="G91" s="119">
        <v>8103</v>
      </c>
      <c r="H91" s="77"/>
      <c r="I91" s="78"/>
      <c r="J91" s="78"/>
      <c r="K91" s="78"/>
    </row>
    <row r="92" spans="5:11" ht="12.75" customHeight="1" x14ac:dyDescent="0.15">
      <c r="E92" s="286"/>
      <c r="F92" s="286"/>
      <c r="G92" s="119">
        <v>8103</v>
      </c>
      <c r="H92" s="77"/>
      <c r="I92" s="78"/>
      <c r="J92" s="78"/>
      <c r="K92" s="78"/>
    </row>
    <row r="93" spans="5:11" ht="12.75" customHeight="1" x14ac:dyDescent="0.15">
      <c r="E93" s="286"/>
      <c r="F93" s="286"/>
      <c r="G93" s="121">
        <v>8103</v>
      </c>
      <c r="H93" s="112"/>
      <c r="I93" s="123"/>
      <c r="J93" s="123"/>
      <c r="K93" s="123"/>
    </row>
    <row r="94" spans="5:11" ht="12.75" customHeight="1" x14ac:dyDescent="0.15">
      <c r="E94" s="286"/>
      <c r="F94" s="286"/>
      <c r="G94" s="121">
        <v>8103</v>
      </c>
      <c r="H94" s="112"/>
      <c r="I94" s="123"/>
      <c r="J94" s="123"/>
      <c r="K94" s="123"/>
    </row>
    <row r="95" spans="5:11" ht="12.75" customHeight="1" x14ac:dyDescent="0.15">
      <c r="E95" s="286"/>
      <c r="F95" s="286"/>
      <c r="G95" s="119">
        <v>8103</v>
      </c>
      <c r="H95" s="77"/>
      <c r="I95" s="78"/>
      <c r="J95" s="78"/>
      <c r="K95" s="78"/>
    </row>
    <row r="96" spans="5:11" ht="12.75" customHeight="1" x14ac:dyDescent="0.15">
      <c r="E96" s="286" t="s">
        <v>136</v>
      </c>
      <c r="F96" s="286"/>
      <c r="G96" s="119">
        <v>8103</v>
      </c>
      <c r="H96" s="120">
        <v>5</v>
      </c>
      <c r="I96" s="78"/>
      <c r="J96" s="78"/>
      <c r="K96" s="78"/>
    </row>
    <row r="97" spans="5:12" ht="12.75" customHeight="1" x14ac:dyDescent="0.15">
      <c r="E97" s="286" t="s">
        <v>373</v>
      </c>
      <c r="F97" s="286"/>
      <c r="G97" s="121">
        <v>8103</v>
      </c>
      <c r="H97" s="122">
        <v>0.2</v>
      </c>
      <c r="I97" s="199"/>
      <c r="J97" s="78"/>
      <c r="K97" s="78"/>
    </row>
    <row r="98" spans="5:12" ht="12.75" customHeight="1" x14ac:dyDescent="0.15">
      <c r="E98" s="286" t="s">
        <v>374</v>
      </c>
      <c r="F98" s="286"/>
      <c r="G98" s="121">
        <v>8103</v>
      </c>
      <c r="H98" s="122">
        <v>0.75</v>
      </c>
      <c r="I98" s="78"/>
      <c r="J98" s="78"/>
      <c r="K98" s="78"/>
    </row>
    <row r="99" spans="5:12" ht="12.75" customHeight="1" x14ac:dyDescent="0.15">
      <c r="E99" s="300" t="s">
        <v>137</v>
      </c>
      <c r="F99" s="300"/>
      <c r="G99" s="124">
        <v>8103</v>
      </c>
      <c r="H99" s="77"/>
      <c r="I99" s="78"/>
      <c r="J99" s="78"/>
      <c r="K99" s="78"/>
    </row>
    <row r="100" spans="5:12" ht="12.75" customHeight="1" x14ac:dyDescent="0.15">
      <c r="E100" s="300" t="s">
        <v>138</v>
      </c>
      <c r="F100" s="300"/>
      <c r="G100" s="104"/>
      <c r="H100" s="105"/>
      <c r="I100" s="106">
        <f>SUM(I88:I99)</f>
        <v>0</v>
      </c>
      <c r="J100" s="106">
        <f>SUM(J88:J99)</f>
        <v>0</v>
      </c>
      <c r="K100" s="106">
        <f>SUM(K88:K99)</f>
        <v>0</v>
      </c>
    </row>
    <row r="101" spans="5:12" ht="13" customHeight="1" x14ac:dyDescent="0.15">
      <c r="E101" s="118"/>
      <c r="F101" s="118"/>
      <c r="I101" s="111"/>
      <c r="J101" s="111"/>
      <c r="K101" s="111"/>
    </row>
    <row r="102" spans="5:12" ht="13" customHeight="1" x14ac:dyDescent="0.15">
      <c r="E102" s="97" t="s">
        <v>139</v>
      </c>
      <c r="G102" s="303"/>
      <c r="H102" s="303"/>
      <c r="I102" s="303"/>
      <c r="J102" s="303"/>
      <c r="K102" s="303"/>
    </row>
    <row r="103" spans="5:12" ht="13" customHeight="1" x14ac:dyDescent="0.15">
      <c r="E103" s="286" t="s">
        <v>140</v>
      </c>
      <c r="F103" s="286"/>
      <c r="G103" s="76">
        <v>8104</v>
      </c>
      <c r="H103" s="77"/>
      <c r="I103" s="78">
        <f>SUM(I35*H103)</f>
        <v>0</v>
      </c>
      <c r="J103" s="78">
        <f>SUM(J35*H103)</f>
        <v>0</v>
      </c>
      <c r="K103" s="78">
        <f>SUM(K35*H103)</f>
        <v>0</v>
      </c>
    </row>
    <row r="104" spans="5:12" ht="13" customHeight="1" x14ac:dyDescent="0.15">
      <c r="E104" s="286" t="s">
        <v>141</v>
      </c>
      <c r="F104" s="286"/>
      <c r="G104" s="76">
        <v>8104</v>
      </c>
      <c r="H104" s="77"/>
      <c r="I104" s="78">
        <f>SUM(I35*H104)</f>
        <v>0</v>
      </c>
      <c r="J104" s="78">
        <f>SUM(J35*H104)</f>
        <v>0</v>
      </c>
      <c r="K104" s="78">
        <f>SUM(K35*H104)</f>
        <v>0</v>
      </c>
      <c r="L104" s="82"/>
    </row>
    <row r="105" spans="5:12" ht="13" customHeight="1" x14ac:dyDescent="0.15">
      <c r="E105" s="286" t="s">
        <v>142</v>
      </c>
      <c r="F105" s="286"/>
      <c r="G105" s="76">
        <v>8104</v>
      </c>
      <c r="H105" s="77"/>
      <c r="I105" s="78">
        <f>SUM(I35*H105)</f>
        <v>0</v>
      </c>
      <c r="J105" s="78">
        <f>SUM(J35*H105)</f>
        <v>0</v>
      </c>
      <c r="K105" s="78">
        <f>SUM(K35*H105)</f>
        <v>0</v>
      </c>
      <c r="L105" s="82"/>
    </row>
    <row r="106" spans="5:12" ht="13" customHeight="1" x14ac:dyDescent="0.15">
      <c r="E106" s="286" t="s">
        <v>143</v>
      </c>
      <c r="F106" s="286"/>
      <c r="G106" s="76">
        <v>8104</v>
      </c>
      <c r="H106" s="77"/>
      <c r="I106" s="78">
        <f>SUM(I35*H106)</f>
        <v>0</v>
      </c>
      <c r="J106" s="78">
        <f>SUM(J35*H106)</f>
        <v>0</v>
      </c>
      <c r="K106" s="78">
        <f>SUM(K35*H106)</f>
        <v>0</v>
      </c>
      <c r="L106" s="82"/>
    </row>
    <row r="107" spans="5:12" ht="13" customHeight="1" x14ac:dyDescent="0.15">
      <c r="E107" s="286" t="s">
        <v>144</v>
      </c>
      <c r="F107" s="286"/>
      <c r="G107" s="76">
        <v>8104</v>
      </c>
      <c r="H107" s="77"/>
      <c r="I107" s="78">
        <f>SUM(I35*H107)</f>
        <v>0</v>
      </c>
      <c r="J107" s="78">
        <f>SUM(J35*H107)</f>
        <v>0</v>
      </c>
      <c r="K107" s="78">
        <f>SUM(K35*H107)</f>
        <v>0</v>
      </c>
      <c r="L107" s="82"/>
    </row>
    <row r="108" spans="5:12" ht="13" customHeight="1" x14ac:dyDescent="0.15">
      <c r="E108" s="286" t="s">
        <v>330</v>
      </c>
      <c r="F108" s="286"/>
      <c r="G108" s="76">
        <v>8104</v>
      </c>
      <c r="H108" s="77">
        <v>250</v>
      </c>
      <c r="I108" s="78">
        <v>0</v>
      </c>
      <c r="J108" s="78">
        <v>0</v>
      </c>
      <c r="K108" s="78">
        <v>0</v>
      </c>
      <c r="L108" s="82"/>
    </row>
    <row r="109" spans="5:12" ht="13" customHeight="1" x14ac:dyDescent="0.15">
      <c r="E109" s="286"/>
      <c r="F109" s="286"/>
      <c r="G109" s="76">
        <v>8104</v>
      </c>
      <c r="H109" s="77"/>
      <c r="I109" s="78">
        <f>SUM(I10*H109)</f>
        <v>0</v>
      </c>
      <c r="J109" s="78">
        <f>SUM(J10*H109)</f>
        <v>0</v>
      </c>
      <c r="K109" s="78">
        <f>SUM(K10*H109)</f>
        <v>0</v>
      </c>
      <c r="L109" s="82"/>
    </row>
    <row r="110" spans="5:12" ht="13" customHeight="1" x14ac:dyDescent="0.15">
      <c r="E110" s="300"/>
      <c r="F110" s="300"/>
      <c r="G110" s="107">
        <v>8104</v>
      </c>
      <c r="H110" s="125"/>
      <c r="I110" s="106">
        <f>SUM(I103:I109)</f>
        <v>0</v>
      </c>
      <c r="J110" s="106">
        <f>SUM(J103:J109)</f>
        <v>0</v>
      </c>
      <c r="K110" s="106">
        <f>SUM(K103:K109)</f>
        <v>0</v>
      </c>
    </row>
    <row r="111" spans="5:12" ht="12.75" customHeight="1" x14ac:dyDescent="0.15">
      <c r="E111" s="118"/>
      <c r="F111" s="118"/>
      <c r="H111" s="59"/>
      <c r="I111" s="110"/>
      <c r="J111" s="110"/>
      <c r="K111" s="110"/>
    </row>
    <row r="112" spans="5:12" ht="14" hidden="1" customHeight="1" x14ac:dyDescent="0.15">
      <c r="E112" s="92" t="s">
        <v>145</v>
      </c>
      <c r="F112" s="118"/>
      <c r="H112" s="95"/>
      <c r="I112" s="106"/>
      <c r="J112" s="106"/>
      <c r="K112" s="106"/>
    </row>
    <row r="113" spans="5:11" ht="12.75" hidden="1" customHeight="1" x14ac:dyDescent="0.15">
      <c r="E113" s="286"/>
      <c r="F113" s="286"/>
      <c r="G113" s="104"/>
      <c r="H113" s="105"/>
      <c r="I113" s="106">
        <f>+I112</f>
        <v>0</v>
      </c>
      <c r="J113" s="106">
        <f>+J112</f>
        <v>0</v>
      </c>
      <c r="K113" s="106">
        <f>+K112</f>
        <v>0</v>
      </c>
    </row>
    <row r="114" spans="5:11" ht="12.75" hidden="1" customHeight="1" x14ac:dyDescent="0.15">
      <c r="E114" s="118"/>
      <c r="F114" s="118"/>
      <c r="H114" s="59"/>
      <c r="I114" s="110"/>
      <c r="J114" s="110"/>
      <c r="K114" s="110"/>
    </row>
    <row r="115" spans="5:11" ht="13" customHeight="1" x14ac:dyDescent="0.15">
      <c r="E115" s="97" t="s">
        <v>146</v>
      </c>
      <c r="I115" s="111"/>
      <c r="J115" s="111"/>
      <c r="K115" s="111"/>
    </row>
    <row r="116" spans="5:11" ht="13" customHeight="1" x14ac:dyDescent="0.15">
      <c r="E116" s="286" t="s">
        <v>147</v>
      </c>
      <c r="F116" s="286"/>
      <c r="G116" s="76">
        <v>8106</v>
      </c>
      <c r="H116" s="77"/>
      <c r="I116" s="78"/>
      <c r="J116" s="78"/>
      <c r="K116" s="78"/>
    </row>
    <row r="117" spans="5:11" ht="13" customHeight="1" x14ac:dyDescent="0.15">
      <c r="E117" s="286" t="s">
        <v>148</v>
      </c>
      <c r="F117" s="286"/>
      <c r="G117" s="76">
        <v>8106</v>
      </c>
      <c r="H117" s="77"/>
      <c r="I117" s="78"/>
      <c r="J117" s="78"/>
      <c r="K117" s="78"/>
    </row>
    <row r="118" spans="5:11" ht="13" customHeight="1" x14ac:dyDescent="0.15">
      <c r="E118" s="286" t="s">
        <v>149</v>
      </c>
      <c r="F118" s="286"/>
      <c r="G118" s="76">
        <v>8106</v>
      </c>
      <c r="H118" s="77"/>
      <c r="I118" s="78"/>
      <c r="J118" s="78"/>
      <c r="K118" s="78"/>
    </row>
    <row r="119" spans="5:11" ht="13" customHeight="1" x14ac:dyDescent="0.15">
      <c r="E119" s="300" t="s">
        <v>150</v>
      </c>
      <c r="F119" s="300"/>
      <c r="G119" s="76">
        <v>8106</v>
      </c>
      <c r="H119" s="77"/>
      <c r="I119" s="78"/>
      <c r="J119" s="78"/>
      <c r="K119" s="78"/>
    </row>
    <row r="120" spans="5:11" ht="13" customHeight="1" x14ac:dyDescent="0.15">
      <c r="E120" s="300" t="s">
        <v>151</v>
      </c>
      <c r="F120" s="300"/>
      <c r="G120" s="104"/>
      <c r="H120" s="105"/>
      <c r="I120" s="106">
        <f>SUM(I116:I119)</f>
        <v>0</v>
      </c>
      <c r="J120" s="106">
        <f>SUM(J116:J119)</f>
        <v>0</v>
      </c>
      <c r="K120" s="106">
        <f>SUM(K116:K119)</f>
        <v>0</v>
      </c>
    </row>
    <row r="121" spans="5:11" ht="13" customHeight="1" x14ac:dyDescent="0.15">
      <c r="I121" s="111"/>
      <c r="J121" s="111"/>
      <c r="K121" s="111"/>
    </row>
    <row r="122" spans="5:11" ht="13" hidden="1" customHeight="1" x14ac:dyDescent="0.15">
      <c r="E122" s="53" t="s">
        <v>152</v>
      </c>
      <c r="I122" s="111"/>
      <c r="J122" s="111"/>
      <c r="K122" s="111"/>
    </row>
    <row r="123" spans="5:11" ht="13" hidden="1" customHeight="1" x14ac:dyDescent="0.15">
      <c r="E123" s="302" t="s">
        <v>153</v>
      </c>
      <c r="F123" s="302"/>
      <c r="G123" s="107">
        <v>9412</v>
      </c>
      <c r="H123" s="125"/>
      <c r="I123" s="106"/>
      <c r="J123" s="106"/>
      <c r="K123" s="106"/>
    </row>
    <row r="124" spans="5:11" ht="13" hidden="1" customHeight="1" x14ac:dyDescent="0.15">
      <c r="E124" s="302"/>
      <c r="F124" s="302"/>
      <c r="I124" s="111"/>
      <c r="J124" s="111"/>
      <c r="K124" s="111"/>
    </row>
    <row r="125" spans="5:11" ht="13" hidden="1" customHeight="1" x14ac:dyDescent="0.15">
      <c r="E125" s="126"/>
      <c r="F125" s="126"/>
      <c r="I125" s="111"/>
      <c r="J125" s="111"/>
      <c r="K125" s="111"/>
    </row>
    <row r="126" spans="5:11" ht="13" hidden="1" customHeight="1" x14ac:dyDescent="0.15">
      <c r="E126" s="53" t="s">
        <v>154</v>
      </c>
      <c r="G126" s="104"/>
      <c r="H126" s="105"/>
      <c r="I126" s="78"/>
      <c r="J126" s="78"/>
      <c r="K126" s="78"/>
    </row>
    <row r="127" spans="5:11" ht="13" hidden="1" customHeight="1" x14ac:dyDescent="0.15">
      <c r="I127" s="111"/>
      <c r="J127" s="111"/>
      <c r="K127" s="111"/>
    </row>
    <row r="128" spans="5:11" ht="13" customHeight="1" x14ac:dyDescent="0.15">
      <c r="E128" s="53" t="s">
        <v>155</v>
      </c>
      <c r="I128" s="111"/>
      <c r="J128" s="111"/>
      <c r="K128" s="111"/>
    </row>
    <row r="129" spans="5:17" ht="13" customHeight="1" x14ac:dyDescent="0.15">
      <c r="E129" s="300" t="s">
        <v>156</v>
      </c>
      <c r="F129" s="300"/>
      <c r="G129" s="76">
        <v>8601</v>
      </c>
      <c r="H129" s="95">
        <v>0.02</v>
      </c>
      <c r="I129" s="78"/>
      <c r="J129" s="78"/>
      <c r="K129" s="78"/>
    </row>
    <row r="130" spans="5:17" ht="13" customHeight="1" x14ac:dyDescent="0.15">
      <c r="E130" s="300" t="s">
        <v>157</v>
      </c>
      <c r="F130" s="300"/>
      <c r="G130" s="76">
        <v>8601</v>
      </c>
      <c r="H130" s="95">
        <v>0.05</v>
      </c>
      <c r="I130" s="78"/>
      <c r="J130" s="78"/>
      <c r="K130" s="78"/>
    </row>
    <row r="131" spans="5:17" ht="13" customHeight="1" x14ac:dyDescent="0.15">
      <c r="E131" s="293" t="s">
        <v>100</v>
      </c>
      <c r="F131" s="293"/>
      <c r="G131" s="104"/>
      <c r="H131" s="105"/>
      <c r="I131" s="106">
        <f>SUM(I129:I130)</f>
        <v>0</v>
      </c>
      <c r="J131" s="106">
        <f>SUM(J129:J130)</f>
        <v>0</v>
      </c>
      <c r="K131" s="106">
        <f>SUM(K129:K130)</f>
        <v>0</v>
      </c>
    </row>
    <row r="132" spans="5:17" ht="13" hidden="1" customHeight="1" x14ac:dyDescent="0.15">
      <c r="E132" s="118"/>
      <c r="F132" s="126"/>
      <c r="I132" s="111"/>
      <c r="J132" s="111"/>
      <c r="K132" s="111"/>
    </row>
    <row r="133" spans="5:17" ht="13" hidden="1" customHeight="1" x14ac:dyDescent="0.15">
      <c r="E133" s="53" t="s">
        <v>158</v>
      </c>
      <c r="G133" s="104"/>
      <c r="H133" s="105"/>
      <c r="I133" s="78"/>
      <c r="J133" s="78"/>
      <c r="K133" s="78"/>
    </row>
    <row r="134" spans="5:17" ht="13" customHeight="1" x14ac:dyDescent="0.15">
      <c r="G134" s="43"/>
      <c r="H134" s="127"/>
      <c r="I134" s="75"/>
      <c r="J134" s="75"/>
      <c r="K134" s="75"/>
      <c r="L134" s="301"/>
      <c r="M134" s="301"/>
      <c r="N134" s="301"/>
      <c r="O134" s="301"/>
      <c r="P134" s="301"/>
      <c r="Q134" s="301"/>
    </row>
    <row r="135" spans="5:17" ht="13" customHeight="1" x14ac:dyDescent="0.15">
      <c r="E135" s="53" t="s">
        <v>159</v>
      </c>
      <c r="I135" s="111"/>
      <c r="J135" s="111"/>
      <c r="K135" s="111"/>
      <c r="L135" s="301"/>
      <c r="M135" s="301"/>
      <c r="N135" s="301"/>
      <c r="O135" s="301"/>
      <c r="P135" s="301"/>
      <c r="Q135" s="301"/>
    </row>
    <row r="136" spans="5:17" ht="13" customHeight="1" x14ac:dyDescent="0.15">
      <c r="E136" s="286" t="s">
        <v>160</v>
      </c>
      <c r="F136" s="286"/>
      <c r="G136" s="76">
        <v>8831</v>
      </c>
      <c r="H136" s="77"/>
      <c r="I136" s="78"/>
      <c r="J136" s="78"/>
      <c r="K136" s="78"/>
    </row>
    <row r="137" spans="5:17" ht="13" customHeight="1" x14ac:dyDescent="0.15">
      <c r="E137" s="286" t="s">
        <v>161</v>
      </c>
      <c r="F137" s="286"/>
      <c r="G137" s="76">
        <v>8834</v>
      </c>
      <c r="H137" s="77"/>
      <c r="I137" s="78"/>
      <c r="J137" s="78"/>
      <c r="K137" s="78"/>
    </row>
    <row r="138" spans="5:17" ht="13" customHeight="1" x14ac:dyDescent="0.15">
      <c r="E138" s="286" t="s">
        <v>162</v>
      </c>
      <c r="F138" s="286"/>
      <c r="G138" s="76">
        <v>8834</v>
      </c>
      <c r="H138" s="77"/>
      <c r="I138" s="78"/>
      <c r="J138" s="78"/>
      <c r="K138" s="78"/>
    </row>
    <row r="139" spans="5:17" ht="13" customHeight="1" x14ac:dyDescent="0.15">
      <c r="E139" s="286" t="s">
        <v>163</v>
      </c>
      <c r="F139" s="286"/>
      <c r="G139" s="76">
        <v>8834</v>
      </c>
      <c r="H139" s="77"/>
      <c r="I139" s="78"/>
      <c r="J139" s="78"/>
      <c r="K139" s="78"/>
    </row>
    <row r="140" spans="5:17" ht="13" customHeight="1" x14ac:dyDescent="0.15">
      <c r="E140" s="287" t="s">
        <v>164</v>
      </c>
      <c r="F140" s="288"/>
      <c r="G140" s="104"/>
      <c r="H140" s="105"/>
      <c r="I140" s="106">
        <f>SUM(I136:I139)</f>
        <v>0</v>
      </c>
      <c r="J140" s="106">
        <f>SUM(J136:J139)</f>
        <v>0</v>
      </c>
      <c r="K140" s="106">
        <f>SUM(K136:K139)</f>
        <v>0</v>
      </c>
    </row>
    <row r="141" spans="5:17" ht="14.5" customHeight="1" x14ac:dyDescent="0.15">
      <c r="I141" s="111"/>
      <c r="J141" s="111"/>
      <c r="K141" s="111"/>
    </row>
    <row r="142" spans="5:17" ht="12.75" customHeight="1" x14ac:dyDescent="0.15">
      <c r="E142" s="97" t="s">
        <v>165</v>
      </c>
      <c r="I142" s="111"/>
      <c r="J142" s="111"/>
      <c r="K142" s="111"/>
    </row>
    <row r="143" spans="5:17" ht="12.75" customHeight="1" x14ac:dyDescent="0.15">
      <c r="E143" s="286" t="s">
        <v>166</v>
      </c>
      <c r="F143" s="286"/>
      <c r="G143" s="108">
        <v>9152</v>
      </c>
      <c r="H143" s="112"/>
      <c r="I143" s="123"/>
      <c r="J143" s="123"/>
      <c r="K143" s="123"/>
    </row>
    <row r="144" spans="5:17" ht="12.75" customHeight="1" x14ac:dyDescent="0.15">
      <c r="E144" s="286" t="s">
        <v>167</v>
      </c>
      <c r="F144" s="286"/>
      <c r="G144" s="108">
        <v>9152</v>
      </c>
      <c r="H144" s="112"/>
      <c r="I144" s="123"/>
      <c r="J144" s="123"/>
      <c r="K144" s="123"/>
    </row>
    <row r="145" spans="5:11" ht="12.75" customHeight="1" x14ac:dyDescent="0.15">
      <c r="E145" s="286" t="s">
        <v>168</v>
      </c>
      <c r="F145" s="286"/>
      <c r="G145" s="108">
        <v>9152</v>
      </c>
      <c r="H145" s="112"/>
      <c r="I145" s="123"/>
      <c r="J145" s="123"/>
      <c r="K145" s="123"/>
    </row>
    <row r="146" spans="5:11" ht="12.75" customHeight="1" x14ac:dyDescent="0.15">
      <c r="E146" s="286" t="s">
        <v>169</v>
      </c>
      <c r="F146" s="286"/>
      <c r="G146" s="107">
        <v>9152</v>
      </c>
      <c r="H146" s="77"/>
      <c r="I146" s="199"/>
      <c r="J146" s="199"/>
      <c r="K146" s="199"/>
    </row>
    <row r="147" spans="5:11" ht="12.75" customHeight="1" x14ac:dyDescent="0.15">
      <c r="E147" s="286" t="s">
        <v>170</v>
      </c>
      <c r="F147" s="286"/>
      <c r="G147" s="107">
        <v>9152</v>
      </c>
      <c r="H147" s="77"/>
      <c r="I147" s="199"/>
      <c r="J147" s="199"/>
      <c r="K147" s="199"/>
    </row>
    <row r="148" spans="5:11" ht="12.75" customHeight="1" x14ac:dyDescent="0.15">
      <c r="E148" s="286" t="s">
        <v>171</v>
      </c>
      <c r="F148" s="286"/>
      <c r="G148" s="108">
        <v>9152</v>
      </c>
      <c r="H148" s="112"/>
      <c r="I148" s="199"/>
      <c r="J148" s="199"/>
      <c r="K148" s="199"/>
    </row>
    <row r="149" spans="5:11" ht="12.75" customHeight="1" x14ac:dyDescent="0.15">
      <c r="E149" s="286" t="s">
        <v>172</v>
      </c>
      <c r="F149" s="286"/>
      <c r="G149" s="107">
        <v>9152</v>
      </c>
      <c r="H149" s="77"/>
      <c r="I149" s="78"/>
      <c r="J149" s="78"/>
      <c r="K149" s="78"/>
    </row>
    <row r="150" spans="5:11" ht="12.75" customHeight="1" x14ac:dyDescent="0.15">
      <c r="E150" s="286" t="s">
        <v>173</v>
      </c>
      <c r="F150" s="286"/>
      <c r="G150" s="107">
        <v>9152</v>
      </c>
      <c r="H150" s="77"/>
      <c r="I150" s="78"/>
      <c r="J150" s="78"/>
      <c r="K150" s="78"/>
    </row>
    <row r="151" spans="5:11" ht="12.75" customHeight="1" x14ac:dyDescent="0.2">
      <c r="E151" s="297" t="s">
        <v>174</v>
      </c>
      <c r="F151" s="299"/>
      <c r="G151" s="107">
        <v>9152</v>
      </c>
      <c r="H151" s="77"/>
      <c r="I151" s="78"/>
      <c r="J151" s="78"/>
      <c r="K151" s="78"/>
    </row>
    <row r="152" spans="5:11" x14ac:dyDescent="0.15">
      <c r="E152" s="286" t="s">
        <v>175</v>
      </c>
      <c r="F152" s="286"/>
      <c r="G152" s="107">
        <v>9152</v>
      </c>
      <c r="H152" s="77"/>
      <c r="I152" s="78"/>
      <c r="J152" s="78"/>
      <c r="K152" s="78"/>
    </row>
    <row r="153" spans="5:11" ht="15" x14ac:dyDescent="0.2">
      <c r="E153" s="297" t="s">
        <v>176</v>
      </c>
      <c r="F153" s="299"/>
      <c r="G153" s="107">
        <v>9152</v>
      </c>
      <c r="H153" s="77"/>
      <c r="I153" s="78"/>
      <c r="J153" s="78"/>
      <c r="K153" s="78"/>
    </row>
    <row r="154" spans="5:11" ht="13" customHeight="1" x14ac:dyDescent="0.15">
      <c r="E154" s="286" t="s">
        <v>177</v>
      </c>
      <c r="F154" s="286"/>
      <c r="G154" s="104"/>
      <c r="H154" s="105"/>
      <c r="I154" s="106">
        <f>SUM(I143:I153)</f>
        <v>0</v>
      </c>
      <c r="J154" s="106">
        <f>SUM(J143:J153)</f>
        <v>0</v>
      </c>
      <c r="K154" s="106">
        <f>SUM(K143:K153)</f>
        <v>0</v>
      </c>
    </row>
    <row r="155" spans="5:11" ht="13" customHeight="1" x14ac:dyDescent="0.15">
      <c r="E155" s="126"/>
      <c r="F155" s="126"/>
      <c r="I155" s="111"/>
      <c r="J155" s="111"/>
      <c r="K155" s="111"/>
    </row>
    <row r="156" spans="5:11" ht="13" customHeight="1" x14ac:dyDescent="0.15">
      <c r="E156" s="97" t="s">
        <v>178</v>
      </c>
      <c r="I156" s="111"/>
      <c r="J156" s="111"/>
      <c r="K156" s="111"/>
    </row>
    <row r="157" spans="5:11" ht="13" customHeight="1" x14ac:dyDescent="0.15">
      <c r="E157" s="286" t="s">
        <v>166</v>
      </c>
      <c r="F157" s="286"/>
      <c r="G157" s="107">
        <v>9153</v>
      </c>
      <c r="H157" s="112"/>
      <c r="I157" s="123"/>
      <c r="J157" s="123"/>
      <c r="K157" s="123"/>
    </row>
    <row r="158" spans="5:11" ht="13" customHeight="1" x14ac:dyDescent="0.15">
      <c r="E158" s="286" t="s">
        <v>167</v>
      </c>
      <c r="F158" s="286"/>
      <c r="G158" s="107">
        <v>9153</v>
      </c>
      <c r="H158" s="112"/>
      <c r="I158" s="123"/>
      <c r="J158" s="123"/>
      <c r="K158" s="123"/>
    </row>
    <row r="159" spans="5:11" ht="13" customHeight="1" x14ac:dyDescent="0.15">
      <c r="E159" s="286" t="s">
        <v>168</v>
      </c>
      <c r="F159" s="286"/>
      <c r="G159" s="107">
        <v>9153</v>
      </c>
      <c r="H159" s="112"/>
      <c r="I159" s="123"/>
      <c r="J159" s="123"/>
      <c r="K159" s="123"/>
    </row>
    <row r="160" spans="5:11" ht="13" customHeight="1" x14ac:dyDescent="0.15">
      <c r="E160" s="286" t="s">
        <v>169</v>
      </c>
      <c r="F160" s="286"/>
      <c r="G160" s="107">
        <v>9153</v>
      </c>
      <c r="H160" s="77">
        <v>3</v>
      </c>
      <c r="I160" s="78">
        <f>I35*H160</f>
        <v>0</v>
      </c>
      <c r="J160" s="78">
        <f>J35*H160</f>
        <v>0</v>
      </c>
      <c r="K160" s="78">
        <f>K35*H160</f>
        <v>0</v>
      </c>
    </row>
    <row r="161" spans="5:11" ht="13" customHeight="1" x14ac:dyDescent="0.15">
      <c r="E161" s="286" t="s">
        <v>170</v>
      </c>
      <c r="F161" s="286"/>
      <c r="G161" s="107">
        <v>9153</v>
      </c>
      <c r="H161" s="77"/>
      <c r="I161" s="78"/>
      <c r="J161" s="78"/>
      <c r="K161" s="78"/>
    </row>
    <row r="162" spans="5:11" ht="13" customHeight="1" x14ac:dyDescent="0.15">
      <c r="E162" s="286" t="s">
        <v>171</v>
      </c>
      <c r="F162" s="286"/>
      <c r="G162" s="107">
        <v>9153</v>
      </c>
      <c r="H162" s="112">
        <v>0</v>
      </c>
      <c r="I162" s="78"/>
      <c r="J162" s="78"/>
      <c r="K162" s="78"/>
    </row>
    <row r="163" spans="5:11" ht="13" customHeight="1" x14ac:dyDescent="0.15">
      <c r="E163" s="286" t="s">
        <v>172</v>
      </c>
      <c r="F163" s="286"/>
      <c r="G163" s="107">
        <v>9153</v>
      </c>
      <c r="H163" s="77"/>
      <c r="I163" s="78"/>
      <c r="J163" s="78"/>
      <c r="K163" s="78"/>
    </row>
    <row r="164" spans="5:11" ht="13" customHeight="1" x14ac:dyDescent="0.15">
      <c r="E164" s="286" t="s">
        <v>173</v>
      </c>
      <c r="F164" s="286"/>
      <c r="G164" s="107">
        <v>9153</v>
      </c>
      <c r="H164" s="77"/>
      <c r="I164" s="78"/>
      <c r="J164" s="78"/>
      <c r="K164" s="78"/>
    </row>
    <row r="165" spans="5:11" ht="13" customHeight="1" x14ac:dyDescent="0.2">
      <c r="E165" s="297" t="s">
        <v>174</v>
      </c>
      <c r="F165" s="299"/>
      <c r="G165" s="107">
        <v>9153</v>
      </c>
      <c r="H165" s="77"/>
      <c r="I165" s="78"/>
      <c r="J165" s="78"/>
      <c r="K165" s="78"/>
    </row>
    <row r="166" spans="5:11" ht="13" customHeight="1" x14ac:dyDescent="0.15">
      <c r="E166" s="286" t="s">
        <v>175</v>
      </c>
      <c r="F166" s="286"/>
      <c r="G166" s="107">
        <v>9153</v>
      </c>
      <c r="H166" s="77"/>
      <c r="I166" s="78">
        <f>PRODUCT(I35*H166)</f>
        <v>0</v>
      </c>
      <c r="J166" s="78">
        <f>PRODUCT(J35*H166)</f>
        <v>0</v>
      </c>
      <c r="K166" s="78">
        <f>PRODUCT(K35*H166)</f>
        <v>0</v>
      </c>
    </row>
    <row r="167" spans="5:11" ht="13" customHeight="1" x14ac:dyDescent="0.2">
      <c r="E167" s="297" t="s">
        <v>176</v>
      </c>
      <c r="F167" s="299"/>
      <c r="G167" s="107">
        <v>9153</v>
      </c>
      <c r="H167" s="77"/>
      <c r="I167" s="78"/>
      <c r="J167" s="78"/>
      <c r="K167" s="78"/>
    </row>
    <row r="168" spans="5:11" ht="13" customHeight="1" x14ac:dyDescent="0.15">
      <c r="E168" s="128" t="s">
        <v>179</v>
      </c>
      <c r="F168" s="129"/>
      <c r="G168" s="104"/>
      <c r="H168" s="105"/>
      <c r="I168" s="106">
        <f>SUM(I157:I167)</f>
        <v>0</v>
      </c>
      <c r="J168" s="106">
        <f>SUM(J157:J167)</f>
        <v>0</v>
      </c>
      <c r="K168" s="106">
        <f>SUM(K157:K167)</f>
        <v>0</v>
      </c>
    </row>
    <row r="169" spans="5:11" ht="13" customHeight="1" x14ac:dyDescent="0.15">
      <c r="E169" s="126"/>
      <c r="F169" s="126"/>
      <c r="I169" s="111"/>
      <c r="J169" s="111"/>
      <c r="K169" s="111"/>
    </row>
    <row r="170" spans="5:11" ht="13" customHeight="1" x14ac:dyDescent="0.15">
      <c r="E170" s="97" t="s">
        <v>180</v>
      </c>
    </row>
    <row r="171" spans="5:11" ht="13" customHeight="1" x14ac:dyDescent="0.15">
      <c r="E171" s="286" t="s">
        <v>181</v>
      </c>
      <c r="F171" s="286"/>
      <c r="G171" s="107">
        <v>9155</v>
      </c>
      <c r="H171" s="112"/>
      <c r="I171" s="113"/>
      <c r="J171" s="113"/>
      <c r="K171" s="113"/>
    </row>
    <row r="172" spans="5:11" ht="13" customHeight="1" x14ac:dyDescent="0.15">
      <c r="E172" s="286" t="s">
        <v>182</v>
      </c>
      <c r="F172" s="286"/>
      <c r="G172" s="107">
        <v>9155</v>
      </c>
      <c r="H172" s="112"/>
      <c r="I172" s="113"/>
      <c r="J172" s="113"/>
      <c r="K172" s="113"/>
    </row>
    <row r="173" spans="5:11" ht="13" customHeight="1" x14ac:dyDescent="0.15">
      <c r="E173" s="286" t="s">
        <v>183</v>
      </c>
      <c r="F173" s="286"/>
      <c r="G173" s="107">
        <v>9155</v>
      </c>
      <c r="H173" s="112"/>
      <c r="I173" s="113"/>
      <c r="J173" s="113"/>
      <c r="K173" s="113"/>
    </row>
    <row r="174" spans="5:11" ht="13" customHeight="1" x14ac:dyDescent="0.15">
      <c r="E174" s="286" t="s">
        <v>184</v>
      </c>
      <c r="F174" s="286"/>
      <c r="G174" s="107">
        <v>9155</v>
      </c>
      <c r="H174" s="77"/>
      <c r="I174" s="63"/>
      <c r="J174" s="63"/>
      <c r="K174" s="63"/>
    </row>
    <row r="175" spans="5:11" ht="13" customHeight="1" x14ac:dyDescent="0.15">
      <c r="E175" s="286" t="s">
        <v>185</v>
      </c>
      <c r="F175" s="286"/>
      <c r="G175" s="107">
        <v>9155</v>
      </c>
      <c r="H175" s="77"/>
      <c r="I175" s="63"/>
      <c r="J175" s="63"/>
      <c r="K175" s="63"/>
    </row>
    <row r="176" spans="5:11" ht="13" customHeight="1" x14ac:dyDescent="0.15">
      <c r="E176" s="286" t="s">
        <v>186</v>
      </c>
      <c r="F176" s="286"/>
      <c r="G176" s="107">
        <v>9155</v>
      </c>
      <c r="H176" s="112"/>
      <c r="I176" s="113"/>
      <c r="J176" s="113"/>
      <c r="K176" s="63"/>
    </row>
    <row r="177" spans="5:11" ht="13" customHeight="1" x14ac:dyDescent="0.15">
      <c r="E177" s="297" t="s">
        <v>187</v>
      </c>
      <c r="F177" s="298"/>
      <c r="G177" s="104"/>
      <c r="H177" s="105"/>
      <c r="I177" s="130">
        <f>SUM(I171:I176)</f>
        <v>0</v>
      </c>
      <c r="J177" s="130">
        <f>SUM(J171:J176)</f>
        <v>0</v>
      </c>
      <c r="K177" s="130">
        <f>SUM(K171:K176)</f>
        <v>0</v>
      </c>
    </row>
    <row r="178" spans="5:11" ht="12.75" customHeight="1" x14ac:dyDescent="0.15">
      <c r="E178" s="126"/>
      <c r="F178" s="126"/>
      <c r="I178" s="202"/>
      <c r="J178" s="202"/>
      <c r="K178" s="202"/>
    </row>
    <row r="179" spans="5:11" ht="13" hidden="1" customHeight="1" x14ac:dyDescent="0.15">
      <c r="E179" s="97" t="s">
        <v>188</v>
      </c>
    </row>
    <row r="180" spans="5:11" ht="13" hidden="1" customHeight="1" x14ac:dyDescent="0.15">
      <c r="E180" s="286" t="s">
        <v>189</v>
      </c>
      <c r="F180" s="286"/>
      <c r="G180" s="107">
        <v>9431</v>
      </c>
      <c r="H180" s="77"/>
      <c r="I180" s="63"/>
      <c r="J180" s="63"/>
      <c r="K180" s="63"/>
    </row>
    <row r="181" spans="5:11" ht="13" hidden="1" customHeight="1" x14ac:dyDescent="0.15">
      <c r="E181" s="286" t="s">
        <v>190</v>
      </c>
      <c r="F181" s="286"/>
      <c r="G181" s="107">
        <v>9431</v>
      </c>
      <c r="H181" s="112"/>
      <c r="I181" s="113"/>
      <c r="J181" s="113"/>
      <c r="K181" s="63"/>
    </row>
    <row r="182" spans="5:11" ht="13" hidden="1" customHeight="1" x14ac:dyDescent="0.15">
      <c r="E182" s="286" t="s">
        <v>191</v>
      </c>
      <c r="F182" s="286"/>
      <c r="G182" s="107">
        <v>9431</v>
      </c>
      <c r="H182" s="77"/>
      <c r="I182" s="63"/>
      <c r="J182" s="63"/>
      <c r="K182" s="63"/>
    </row>
    <row r="183" spans="5:11" ht="13" hidden="1" customHeight="1" x14ac:dyDescent="0.15">
      <c r="E183" s="286" t="s">
        <v>169</v>
      </c>
      <c r="F183" s="286"/>
      <c r="G183" s="107">
        <v>9431</v>
      </c>
      <c r="H183" s="112"/>
      <c r="I183" s="113"/>
      <c r="J183" s="113"/>
      <c r="K183" s="113"/>
    </row>
    <row r="184" spans="5:11" ht="13" hidden="1" customHeight="1" x14ac:dyDescent="0.15">
      <c r="E184" s="286" t="s">
        <v>150</v>
      </c>
      <c r="F184" s="286"/>
      <c r="G184" s="107">
        <v>9431</v>
      </c>
      <c r="H184" s="112"/>
      <c r="I184" s="113"/>
      <c r="J184" s="113"/>
      <c r="K184" s="113"/>
    </row>
    <row r="185" spans="5:11" ht="13" hidden="1" customHeight="1" x14ac:dyDescent="0.15">
      <c r="E185" s="300" t="s">
        <v>192</v>
      </c>
      <c r="F185" s="300"/>
      <c r="G185" s="104"/>
      <c r="H185" s="105"/>
      <c r="I185" s="130">
        <f>SUM(I180:I184)</f>
        <v>0</v>
      </c>
      <c r="J185" s="130">
        <f>SUM(J180:J184)</f>
        <v>0</v>
      </c>
      <c r="K185" s="130">
        <f>SUM(K180:K184)</f>
        <v>0</v>
      </c>
    </row>
    <row r="186" spans="5:11" ht="13" hidden="1" customHeight="1" x14ac:dyDescent="0.15">
      <c r="E186" s="97"/>
    </row>
    <row r="187" spans="5:11" ht="13" hidden="1" customHeight="1" x14ac:dyDescent="0.15">
      <c r="E187" s="97" t="s">
        <v>193</v>
      </c>
    </row>
    <row r="188" spans="5:11" ht="13" hidden="1" customHeight="1" x14ac:dyDescent="0.15">
      <c r="E188" s="286" t="s">
        <v>194</v>
      </c>
      <c r="F188" s="286"/>
      <c r="G188" s="107">
        <v>8711</v>
      </c>
      <c r="H188" s="112"/>
      <c r="I188" s="113"/>
      <c r="J188" s="113"/>
      <c r="K188" s="113"/>
    </row>
    <row r="189" spans="5:11" ht="13" hidden="1" customHeight="1" x14ac:dyDescent="0.15">
      <c r="E189" s="286" t="s">
        <v>195</v>
      </c>
      <c r="F189" s="286"/>
      <c r="G189" s="107">
        <v>8711</v>
      </c>
      <c r="H189" s="77"/>
      <c r="I189" s="63"/>
      <c r="J189" s="63"/>
      <c r="K189" s="63"/>
    </row>
    <row r="190" spans="5:11" ht="13" hidden="1" customHeight="1" x14ac:dyDescent="0.15">
      <c r="E190" s="300" t="s">
        <v>196</v>
      </c>
      <c r="F190" s="300"/>
      <c r="G190" s="107">
        <v>8711</v>
      </c>
      <c r="H190" s="77"/>
      <c r="I190" s="63"/>
      <c r="J190" s="63"/>
      <c r="K190" s="63"/>
    </row>
    <row r="191" spans="5:11" ht="13" hidden="1" customHeight="1" x14ac:dyDescent="0.2">
      <c r="E191" s="287" t="s">
        <v>197</v>
      </c>
      <c r="F191" s="299"/>
      <c r="G191" s="107">
        <v>8711</v>
      </c>
      <c r="H191" s="77"/>
      <c r="I191" s="63"/>
      <c r="J191" s="63"/>
      <c r="K191" s="63"/>
    </row>
    <row r="192" spans="5:11" ht="13" hidden="1" customHeight="1" x14ac:dyDescent="0.2">
      <c r="E192" s="287" t="s">
        <v>198</v>
      </c>
      <c r="F192" s="299"/>
      <c r="G192" s="107">
        <v>8711</v>
      </c>
      <c r="H192" s="77"/>
      <c r="I192" s="63"/>
      <c r="J192" s="63"/>
      <c r="K192" s="63"/>
    </row>
    <row r="193" spans="3:11" ht="13" hidden="1" customHeight="1" x14ac:dyDescent="0.15">
      <c r="E193" s="300" t="s">
        <v>199</v>
      </c>
      <c r="F193" s="300"/>
      <c r="G193" s="107">
        <v>8711</v>
      </c>
      <c r="H193" s="77"/>
      <c r="I193" s="63"/>
      <c r="J193" s="63"/>
      <c r="K193" s="63"/>
    </row>
    <row r="194" spans="3:11" ht="14" hidden="1" customHeight="1" x14ac:dyDescent="0.15">
      <c r="E194" s="300" t="s">
        <v>200</v>
      </c>
      <c r="F194" s="300"/>
      <c r="G194" s="104"/>
      <c r="H194" s="105"/>
      <c r="I194" s="130">
        <f>SUM(I188:I193)</f>
        <v>0</v>
      </c>
      <c r="J194" s="130">
        <f>SUM(J188:J193)</f>
        <v>0</v>
      </c>
      <c r="K194" s="130">
        <f>SUM(K188:K193)</f>
        <v>0</v>
      </c>
    </row>
    <row r="195" spans="3:11" ht="13" hidden="1" customHeight="1" x14ac:dyDescent="0.15">
      <c r="E195" s="97"/>
    </row>
    <row r="196" spans="3:11" ht="13" hidden="1" customHeight="1" x14ac:dyDescent="0.15">
      <c r="E196" s="97" t="s">
        <v>201</v>
      </c>
    </row>
    <row r="197" spans="3:11" ht="13" hidden="1" customHeight="1" x14ac:dyDescent="0.15">
      <c r="E197" s="286" t="s">
        <v>202</v>
      </c>
      <c r="F197" s="286"/>
      <c r="G197" s="107">
        <v>8702</v>
      </c>
      <c r="H197" s="112"/>
      <c r="I197" s="113"/>
      <c r="J197" s="113"/>
      <c r="K197" s="113"/>
    </row>
    <row r="198" spans="3:11" ht="14" hidden="1" customHeight="1" x14ac:dyDescent="0.15">
      <c r="E198" s="300" t="s">
        <v>203</v>
      </c>
      <c r="F198" s="300"/>
      <c r="G198" s="104"/>
      <c r="H198" s="105"/>
      <c r="I198" s="130">
        <f>SUM(I197)</f>
        <v>0</v>
      </c>
      <c r="J198" s="130">
        <f>SUM(J197)</f>
        <v>0</v>
      </c>
      <c r="K198" s="130">
        <f>SUM(K197)</f>
        <v>0</v>
      </c>
    </row>
    <row r="199" spans="3:11" ht="12.75" customHeight="1" x14ac:dyDescent="0.15">
      <c r="C199" s="131">
        <f>SUM(C46:C169,C38)</f>
        <v>0</v>
      </c>
      <c r="E199" s="258" t="s">
        <v>204</v>
      </c>
      <c r="F199" s="258"/>
      <c r="G199" s="258"/>
      <c r="H199" s="304"/>
      <c r="I199" s="130">
        <f>SUM(I30)</f>
        <v>0</v>
      </c>
      <c r="J199" s="130">
        <f>SUM(J30)</f>
        <v>0</v>
      </c>
      <c r="K199" s="130">
        <f>SUM(K30)</f>
        <v>0</v>
      </c>
    </row>
    <row r="200" spans="3:11" ht="12.75" customHeight="1" x14ac:dyDescent="0.15">
      <c r="C200" s="132" t="e">
        <f>#REF!-C199</f>
        <v>#REF!</v>
      </c>
      <c r="E200" s="258" t="s">
        <v>205</v>
      </c>
      <c r="F200" s="258"/>
      <c r="G200" s="258"/>
      <c r="H200" s="304"/>
      <c r="I200" s="130">
        <f>+I198+I194+I185+I177+I168+I154+I140+I133+I131+I126+I123+I120+I113+I110+I100+I85+I79+I69+I60+I51+I46+I41</f>
        <v>0</v>
      </c>
      <c r="J200" s="130">
        <f>+J198+J194+J185+J177+J168+J154+J140+J133+J131+J126+J123+J120+J113+J110+J100+J85+J79+J69+J60+J51+J46+J41</f>
        <v>0</v>
      </c>
      <c r="K200" s="130">
        <f>+K198+K194+K185+K177+K168+K154+K140+K133+K131+K126+K123+K120+K113+K110+K100+K85+K79+K69+K60+K51+K46+K41</f>
        <v>450</v>
      </c>
    </row>
    <row r="201" spans="3:11" ht="13" customHeight="1" x14ac:dyDescent="0.15">
      <c r="C201" s="133" t="e">
        <f>C200/#REF!</f>
        <v>#REF!</v>
      </c>
      <c r="E201" s="305" t="s">
        <v>206</v>
      </c>
      <c r="F201" s="305"/>
      <c r="G201" s="305"/>
      <c r="H201" s="306"/>
      <c r="I201" s="130">
        <f>I199-I200</f>
        <v>0</v>
      </c>
      <c r="J201" s="130">
        <f>J199-J200</f>
        <v>0</v>
      </c>
      <c r="K201" s="130">
        <f>K199-K200</f>
        <v>-450</v>
      </c>
    </row>
    <row r="202" spans="3:11" ht="13" customHeight="1" x14ac:dyDescent="0.15">
      <c r="F202" s="258" t="s">
        <v>207</v>
      </c>
      <c r="G202" s="258"/>
      <c r="H202" s="258"/>
      <c r="I202" s="133" t="e">
        <f>I201/I199</f>
        <v>#DIV/0!</v>
      </c>
      <c r="J202" s="133" t="e">
        <f>J201/J199</f>
        <v>#DIV/0!</v>
      </c>
      <c r="K202" s="133" t="e">
        <f>K201/K199</f>
        <v>#DIV/0!</v>
      </c>
    </row>
    <row r="203" spans="3:11" ht="13" customHeight="1" x14ac:dyDescent="0.15"/>
    <row r="204" spans="3:11" ht="13" customHeight="1" x14ac:dyDescent="0.15">
      <c r="F204" s="201" t="s">
        <v>390</v>
      </c>
    </row>
    <row r="205" spans="3:11" ht="13" customHeight="1" x14ac:dyDescent="0.15"/>
    <row r="206" spans="3:11" ht="13" customHeight="1" x14ac:dyDescent="0.15"/>
    <row r="207" spans="3:11" ht="13" customHeight="1" x14ac:dyDescent="0.15"/>
    <row r="208" spans="3:11" ht="13" customHeight="1" x14ac:dyDescent="0.15"/>
    <row r="209" ht="13" customHeight="1" x14ac:dyDescent="0.15"/>
    <row r="210" ht="13" customHeight="1" x14ac:dyDescent="0.15"/>
    <row r="211" ht="13" customHeight="1" x14ac:dyDescent="0.15"/>
    <row r="212" ht="13" customHeight="1" x14ac:dyDescent="0.15"/>
    <row r="213" ht="13" customHeight="1" x14ac:dyDescent="0.15"/>
    <row r="214" ht="13" customHeight="1" x14ac:dyDescent="0.15"/>
    <row r="215" ht="13" customHeight="1" x14ac:dyDescent="0.15"/>
    <row r="216" ht="13" customHeight="1" x14ac:dyDescent="0.15"/>
    <row r="217" ht="13" customHeight="1" x14ac:dyDescent="0.15"/>
    <row r="218" ht="13" customHeight="1" x14ac:dyDescent="0.15"/>
    <row r="219" ht="13" customHeight="1" x14ac:dyDescent="0.15"/>
    <row r="220" ht="13" customHeight="1" x14ac:dyDescent="0.15"/>
  </sheetData>
  <mergeCells count="162">
    <mergeCell ref="G102:K102"/>
    <mergeCell ref="E197:F197"/>
    <mergeCell ref="E198:F198"/>
    <mergeCell ref="E199:H199"/>
    <mergeCell ref="E200:H200"/>
    <mergeCell ref="E201:H201"/>
    <mergeCell ref="F202:H202"/>
    <mergeCell ref="E189:F189"/>
    <mergeCell ref="E190:F190"/>
    <mergeCell ref="E191:F191"/>
    <mergeCell ref="E192:F192"/>
    <mergeCell ref="E193:F193"/>
    <mergeCell ref="E194:F194"/>
    <mergeCell ref="E181:F181"/>
    <mergeCell ref="E182:F182"/>
    <mergeCell ref="E183:F183"/>
    <mergeCell ref="E184:F184"/>
    <mergeCell ref="E185:F185"/>
    <mergeCell ref="E188:F188"/>
    <mergeCell ref="E173:F173"/>
    <mergeCell ref="E174:F174"/>
    <mergeCell ref="E175:F175"/>
    <mergeCell ref="E176:F176"/>
    <mergeCell ref="E177:F177"/>
    <mergeCell ref="E180:F180"/>
    <mergeCell ref="E164:F164"/>
    <mergeCell ref="E165:F165"/>
    <mergeCell ref="E166:F166"/>
    <mergeCell ref="E167:F167"/>
    <mergeCell ref="E171:F171"/>
    <mergeCell ref="E172:F172"/>
    <mergeCell ref="E158:F158"/>
    <mergeCell ref="E159:F159"/>
    <mergeCell ref="E160:F160"/>
    <mergeCell ref="E161:F161"/>
    <mergeCell ref="E162:F162"/>
    <mergeCell ref="E163:F163"/>
    <mergeCell ref="E150:F150"/>
    <mergeCell ref="E151:F151"/>
    <mergeCell ref="E152:F152"/>
    <mergeCell ref="E153:F153"/>
    <mergeCell ref="E154:F154"/>
    <mergeCell ref="E157:F157"/>
    <mergeCell ref="E144:F144"/>
    <mergeCell ref="E145:F145"/>
    <mergeCell ref="E146:F146"/>
    <mergeCell ref="E147:F147"/>
    <mergeCell ref="E148:F148"/>
    <mergeCell ref="E149:F149"/>
    <mergeCell ref="E136:F136"/>
    <mergeCell ref="E137:F137"/>
    <mergeCell ref="E138:F138"/>
    <mergeCell ref="E139:F139"/>
    <mergeCell ref="E140:F140"/>
    <mergeCell ref="E143:F143"/>
    <mergeCell ref="E120:F120"/>
    <mergeCell ref="E123:F124"/>
    <mergeCell ref="E129:F129"/>
    <mergeCell ref="E130:F130"/>
    <mergeCell ref="E131:F131"/>
    <mergeCell ref="L134:Q135"/>
    <mergeCell ref="E110:F110"/>
    <mergeCell ref="E113:F113"/>
    <mergeCell ref="E116:F116"/>
    <mergeCell ref="E117:F117"/>
    <mergeCell ref="E118:F118"/>
    <mergeCell ref="E119:F119"/>
    <mergeCell ref="E104:F104"/>
    <mergeCell ref="E105:F105"/>
    <mergeCell ref="E106:F106"/>
    <mergeCell ref="E107:F107"/>
    <mergeCell ref="E108:F108"/>
    <mergeCell ref="E109:F109"/>
    <mergeCell ref="E96:F96"/>
    <mergeCell ref="E97:F97"/>
    <mergeCell ref="E98:F98"/>
    <mergeCell ref="E99:F99"/>
    <mergeCell ref="E100:F100"/>
    <mergeCell ref="E103:F103"/>
    <mergeCell ref="E90:F90"/>
    <mergeCell ref="E91:F91"/>
    <mergeCell ref="E92:F92"/>
    <mergeCell ref="E93:F93"/>
    <mergeCell ref="E94:F94"/>
    <mergeCell ref="E95:F95"/>
    <mergeCell ref="E82:F82"/>
    <mergeCell ref="E83:F83"/>
    <mergeCell ref="E84:F84"/>
    <mergeCell ref="E85:F85"/>
    <mergeCell ref="E88:F88"/>
    <mergeCell ref="E89:F89"/>
    <mergeCell ref="E73:F73"/>
    <mergeCell ref="E74:F74"/>
    <mergeCell ref="E76:F76"/>
    <mergeCell ref="E77:F77"/>
    <mergeCell ref="E78:F78"/>
    <mergeCell ref="E79:F79"/>
    <mergeCell ref="E65:F65"/>
    <mergeCell ref="E66:F66"/>
    <mergeCell ref="E67:F67"/>
    <mergeCell ref="E68:F68"/>
    <mergeCell ref="E69:F69"/>
    <mergeCell ref="E72:F72"/>
    <mergeCell ref="E57:F57"/>
    <mergeCell ref="E58:F58"/>
    <mergeCell ref="E59:F59"/>
    <mergeCell ref="E60:F60"/>
    <mergeCell ref="E63:F63"/>
    <mergeCell ref="E64:F64"/>
    <mergeCell ref="E51:F51"/>
    <mergeCell ref="E53:F53"/>
    <mergeCell ref="E54:F54"/>
    <mergeCell ref="E55:F55"/>
    <mergeCell ref="E56:F56"/>
    <mergeCell ref="E41:F41"/>
    <mergeCell ref="E44:F44"/>
    <mergeCell ref="E45:F45"/>
    <mergeCell ref="E46:F46"/>
    <mergeCell ref="E48:F48"/>
    <mergeCell ref="E49:F49"/>
    <mergeCell ref="E29:F29"/>
    <mergeCell ref="E30:F30"/>
    <mergeCell ref="E37:K37"/>
    <mergeCell ref="E21:F21"/>
    <mergeCell ref="E22:F22"/>
    <mergeCell ref="E23:F23"/>
    <mergeCell ref="E24:F24"/>
    <mergeCell ref="E25:F25"/>
    <mergeCell ref="E50:F50"/>
    <mergeCell ref="E39:F39"/>
    <mergeCell ref="E40:F40"/>
    <mergeCell ref="E38:F38"/>
    <mergeCell ref="E43:F43"/>
    <mergeCell ref="E12:F12"/>
    <mergeCell ref="E13:F13"/>
    <mergeCell ref="E15:F15"/>
    <mergeCell ref="E16:F16"/>
    <mergeCell ref="E17:F17"/>
    <mergeCell ref="E18:F18"/>
    <mergeCell ref="E26:F26"/>
    <mergeCell ref="E27:F27"/>
    <mergeCell ref="E28:F28"/>
    <mergeCell ref="E19:F19"/>
    <mergeCell ref="E20:F20"/>
    <mergeCell ref="A1:D1"/>
    <mergeCell ref="E1:G1"/>
    <mergeCell ref="H1:K1"/>
    <mergeCell ref="E3:G3"/>
    <mergeCell ref="H3:K3"/>
    <mergeCell ref="H5:K5"/>
    <mergeCell ref="I7:K7"/>
    <mergeCell ref="G9:H9"/>
    <mergeCell ref="A10:A11"/>
    <mergeCell ref="B10:B11"/>
    <mergeCell ref="C10:C11"/>
    <mergeCell ref="D10:D11"/>
    <mergeCell ref="E10:F10"/>
    <mergeCell ref="G10:H10"/>
    <mergeCell ref="E11:F11"/>
    <mergeCell ref="E2:G2"/>
    <mergeCell ref="H2:K2"/>
    <mergeCell ref="H4:K4"/>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33555-68DC-46A6-BF6B-22400247B16B}">
  <dimension ref="A1:XFA63"/>
  <sheetViews>
    <sheetView workbookViewId="0">
      <selection activeCell="I1" sqref="I1"/>
    </sheetView>
  </sheetViews>
  <sheetFormatPr baseColWidth="10" defaultColWidth="8.83203125" defaultRowHeight="15" x14ac:dyDescent="0.2"/>
  <cols>
    <col min="1" max="1" width="33.83203125" customWidth="1"/>
    <col min="2" max="2" width="12.6640625" customWidth="1"/>
    <col min="3" max="3" width="14.33203125" customWidth="1"/>
    <col min="4" max="4" width="12.5" customWidth="1"/>
    <col min="5" max="5" width="12.83203125" customWidth="1"/>
    <col min="6" max="6" width="11.33203125" customWidth="1"/>
  </cols>
  <sheetData>
    <row r="1" spans="1:6" ht="26" x14ac:dyDescent="0.2">
      <c r="A1" s="214" t="s">
        <v>247</v>
      </c>
      <c r="B1" s="214"/>
      <c r="C1" s="214"/>
      <c r="D1" s="214"/>
      <c r="E1" s="214"/>
      <c r="F1" s="214"/>
    </row>
    <row r="2" spans="1:6" ht="20" customHeight="1" x14ac:dyDescent="0.2">
      <c r="A2" s="135" t="s">
        <v>209</v>
      </c>
      <c r="B2" s="215">
        <f>'1. START HERE Event Fact Sheet'!B2</f>
        <v>0</v>
      </c>
      <c r="C2" s="216"/>
      <c r="D2" s="216"/>
      <c r="E2" s="216"/>
      <c r="F2" s="217"/>
    </row>
    <row r="3" spans="1:6" ht="20" customHeight="1" x14ac:dyDescent="0.2">
      <c r="A3" s="135" t="s">
        <v>210</v>
      </c>
      <c r="B3" s="136">
        <f>'1. START HERE Event Fact Sheet'!B3</f>
        <v>0</v>
      </c>
      <c r="C3" s="137" t="s">
        <v>211</v>
      </c>
      <c r="D3" s="136">
        <f>'1. START HERE Event Fact Sheet'!D3</f>
        <v>0</v>
      </c>
      <c r="E3" s="138"/>
      <c r="F3" s="138"/>
    </row>
    <row r="4" spans="1:6" ht="20" customHeight="1" x14ac:dyDescent="0.2">
      <c r="A4" s="135" t="s">
        <v>212</v>
      </c>
      <c r="B4" s="215" t="str">
        <f>'1. START HERE Event Fact Sheet'!B4</f>
        <v>Tanah Keeta</v>
      </c>
      <c r="C4" s="216"/>
      <c r="D4" s="216"/>
      <c r="E4" s="217"/>
      <c r="F4" s="138"/>
    </row>
    <row r="5" spans="1:6" ht="20" customHeight="1" x14ac:dyDescent="0.2">
      <c r="A5" s="135" t="s">
        <v>248</v>
      </c>
      <c r="B5" s="139">
        <f>'1. START HERE Event Fact Sheet'!B5</f>
        <v>0</v>
      </c>
      <c r="C5" s="138" t="s">
        <v>211</v>
      </c>
      <c r="D5" s="139">
        <f>'1. START HERE Event Fact Sheet'!D5</f>
        <v>0</v>
      </c>
      <c r="E5" s="138"/>
      <c r="F5" s="138"/>
    </row>
    <row r="6" spans="1:6" ht="10.25" customHeight="1" x14ac:dyDescent="0.2">
      <c r="A6" s="135"/>
      <c r="B6" s="138"/>
      <c r="C6" s="138"/>
      <c r="D6" s="138"/>
      <c r="E6" s="138"/>
      <c r="F6" s="138"/>
    </row>
    <row r="7" spans="1:6" ht="20" customHeight="1" x14ac:dyDescent="0.2">
      <c r="A7" s="135" t="s">
        <v>249</v>
      </c>
      <c r="B7" s="200">
        <v>46204</v>
      </c>
      <c r="C7" s="165" t="s">
        <v>300</v>
      </c>
      <c r="D7" s="310"/>
      <c r="E7" s="310"/>
      <c r="F7" s="138"/>
    </row>
    <row r="8" spans="1:6" ht="20" customHeight="1" x14ac:dyDescent="0.2">
      <c r="A8" s="135" t="s">
        <v>251</v>
      </c>
      <c r="B8" s="136">
        <v>46264</v>
      </c>
      <c r="C8" s="165" t="s">
        <v>300</v>
      </c>
      <c r="D8" s="138"/>
      <c r="E8" s="138"/>
      <c r="F8" s="138"/>
    </row>
    <row r="9" spans="1:6" ht="20" customHeight="1" x14ac:dyDescent="0.2">
      <c r="A9" s="135" t="s">
        <v>250</v>
      </c>
      <c r="B9" s="136">
        <v>46295</v>
      </c>
      <c r="C9" s="165" t="s">
        <v>300</v>
      </c>
      <c r="D9" s="138"/>
      <c r="E9" s="138"/>
      <c r="F9" s="138"/>
    </row>
    <row r="10" spans="1:6" ht="20" customHeight="1" x14ac:dyDescent="0.2">
      <c r="A10" s="135" t="s">
        <v>252</v>
      </c>
      <c r="B10" s="312" t="s">
        <v>253</v>
      </c>
      <c r="C10" s="312"/>
      <c r="D10" s="312"/>
      <c r="E10" s="312"/>
      <c r="F10" s="138"/>
    </row>
    <row r="11" spans="1:6" ht="20" customHeight="1" x14ac:dyDescent="0.2">
      <c r="A11" s="135" t="s">
        <v>254</v>
      </c>
      <c r="B11" s="136"/>
      <c r="C11" s="166" t="s">
        <v>300</v>
      </c>
    </row>
    <row r="12" spans="1:6" ht="12" customHeight="1" x14ac:dyDescent="0.2">
      <c r="A12" s="141"/>
      <c r="B12" s="138"/>
      <c r="C12" s="138"/>
      <c r="D12" s="138"/>
      <c r="E12" s="138"/>
      <c r="F12" s="138"/>
    </row>
    <row r="13" spans="1:6" ht="20" customHeight="1" x14ac:dyDescent="0.2">
      <c r="A13" s="313" t="s">
        <v>255</v>
      </c>
      <c r="B13" s="314"/>
      <c r="C13" s="314"/>
      <c r="D13" s="314"/>
      <c r="E13" s="314"/>
      <c r="F13" s="315"/>
    </row>
    <row r="14" spans="1:6" ht="20" customHeight="1" x14ac:dyDescent="0.2">
      <c r="A14" s="157" t="s">
        <v>259</v>
      </c>
      <c r="B14" s="155" t="s">
        <v>256</v>
      </c>
      <c r="C14" s="156" t="s">
        <v>257</v>
      </c>
      <c r="D14" s="156" t="s">
        <v>258</v>
      </c>
      <c r="E14" s="311" t="s">
        <v>291</v>
      </c>
      <c r="F14" s="311"/>
    </row>
    <row r="15" spans="1:6" ht="20" customHeight="1" x14ac:dyDescent="0.2">
      <c r="A15" s="157" t="s">
        <v>383</v>
      </c>
      <c r="B15" s="156">
        <v>40</v>
      </c>
      <c r="C15" s="156">
        <v>50</v>
      </c>
      <c r="D15" s="156">
        <v>60</v>
      </c>
      <c r="E15" s="311" t="s">
        <v>25</v>
      </c>
      <c r="F15" s="311"/>
    </row>
    <row r="16" spans="1:6" ht="20" customHeight="1" x14ac:dyDescent="0.2">
      <c r="A16" s="157" t="s">
        <v>384</v>
      </c>
      <c r="B16" s="156">
        <v>25</v>
      </c>
      <c r="C16" s="156">
        <v>30</v>
      </c>
      <c r="D16" s="156">
        <v>35</v>
      </c>
      <c r="E16" s="311" t="s">
        <v>25</v>
      </c>
      <c r="F16" s="311"/>
    </row>
    <row r="17" spans="1:6" ht="20" customHeight="1" x14ac:dyDescent="0.2">
      <c r="A17" s="157" t="s">
        <v>383</v>
      </c>
      <c r="B17" s="156">
        <v>40</v>
      </c>
      <c r="C17" s="156">
        <v>50</v>
      </c>
      <c r="D17" s="156">
        <v>60</v>
      </c>
      <c r="E17" s="311" t="s">
        <v>26</v>
      </c>
      <c r="F17" s="311"/>
    </row>
    <row r="18" spans="1:6" ht="20" customHeight="1" x14ac:dyDescent="0.2">
      <c r="A18" s="157" t="s">
        <v>384</v>
      </c>
      <c r="B18" s="156">
        <v>20</v>
      </c>
      <c r="C18" s="156">
        <v>25</v>
      </c>
      <c r="D18" s="156">
        <v>30</v>
      </c>
      <c r="E18" s="311" t="s">
        <v>26</v>
      </c>
      <c r="F18" s="311"/>
    </row>
    <row r="19" spans="1:6" ht="20" customHeight="1" x14ac:dyDescent="0.2">
      <c r="A19" s="157"/>
      <c r="B19" s="156"/>
      <c r="C19" s="156"/>
      <c r="D19" s="156"/>
      <c r="E19" s="311"/>
      <c r="F19" s="311"/>
    </row>
    <row r="20" spans="1:6" ht="19.5" customHeight="1" x14ac:dyDescent="0.2">
      <c r="A20" s="135"/>
      <c r="B20" s="138"/>
      <c r="C20" s="138"/>
      <c r="D20" s="138"/>
      <c r="E20" s="138"/>
      <c r="F20" s="138"/>
    </row>
    <row r="21" spans="1:6" ht="20" customHeight="1" x14ac:dyDescent="0.2">
      <c r="A21" s="313" t="s">
        <v>260</v>
      </c>
      <c r="B21" s="317"/>
      <c r="C21" s="317"/>
      <c r="D21" s="317"/>
      <c r="E21" s="317"/>
      <c r="F21" s="318"/>
    </row>
    <row r="22" spans="1:6" ht="33.75" customHeight="1" x14ac:dyDescent="0.2">
      <c r="A22" s="307" t="s">
        <v>277</v>
      </c>
      <c r="B22" s="308"/>
      <c r="C22" s="308"/>
      <c r="D22" s="308"/>
      <c r="E22" s="308"/>
      <c r="F22" s="309"/>
    </row>
    <row r="23" spans="1:6" ht="20" customHeight="1" x14ac:dyDescent="0.2">
      <c r="A23" s="157"/>
      <c r="B23" s="156" t="s">
        <v>25</v>
      </c>
      <c r="C23" s="156" t="s">
        <v>26</v>
      </c>
      <c r="D23" s="154" t="s">
        <v>275</v>
      </c>
      <c r="E23" s="138"/>
      <c r="F23" s="138"/>
    </row>
    <row r="24" spans="1:6" ht="20" customHeight="1" x14ac:dyDescent="0.2">
      <c r="A24" s="157" t="s">
        <v>261</v>
      </c>
      <c r="B24" s="156"/>
      <c r="C24" s="156"/>
      <c r="D24" s="156"/>
      <c r="E24" s="135" t="s">
        <v>288</v>
      </c>
      <c r="F24" s="138"/>
    </row>
    <row r="25" spans="1:6" ht="20" customHeight="1" x14ac:dyDescent="0.2">
      <c r="A25" s="157" t="s">
        <v>262</v>
      </c>
      <c r="B25" s="156"/>
      <c r="C25" s="156"/>
      <c r="D25" s="156"/>
      <c r="E25" s="135" t="s">
        <v>284</v>
      </c>
      <c r="F25" s="138"/>
    </row>
    <row r="26" spans="1:6" ht="20" customHeight="1" x14ac:dyDescent="0.2">
      <c r="A26" s="157" t="s">
        <v>279</v>
      </c>
      <c r="B26" s="153" t="s">
        <v>264</v>
      </c>
      <c r="C26" s="156"/>
      <c r="D26" s="156"/>
      <c r="E26" s="135" t="s">
        <v>290</v>
      </c>
      <c r="F26" s="138"/>
    </row>
    <row r="27" spans="1:6" ht="20" customHeight="1" x14ac:dyDescent="0.2">
      <c r="A27" s="157" t="s">
        <v>266</v>
      </c>
      <c r="B27" s="156"/>
      <c r="C27" s="156"/>
      <c r="D27" s="156"/>
      <c r="E27" s="135" t="s">
        <v>287</v>
      </c>
      <c r="F27" s="138"/>
    </row>
    <row r="28" spans="1:6" ht="20" customHeight="1" x14ac:dyDescent="0.2">
      <c r="A28" s="157" t="s">
        <v>263</v>
      </c>
      <c r="B28" s="156"/>
      <c r="C28" s="153" t="s">
        <v>264</v>
      </c>
      <c r="D28" s="138"/>
      <c r="E28" s="138"/>
      <c r="F28" s="138"/>
    </row>
    <row r="29" spans="1:6" ht="20" customHeight="1" x14ac:dyDescent="0.2">
      <c r="A29" s="157" t="s">
        <v>265</v>
      </c>
      <c r="B29" s="156"/>
      <c r="C29" s="156"/>
      <c r="D29" s="138"/>
      <c r="E29" s="138"/>
      <c r="F29" s="138"/>
    </row>
    <row r="30" spans="1:6" ht="20" customHeight="1" x14ac:dyDescent="0.2">
      <c r="A30" s="157" t="s">
        <v>278</v>
      </c>
      <c r="B30" s="156"/>
      <c r="C30" s="156"/>
      <c r="D30" s="135"/>
      <c r="E30" s="135" t="s">
        <v>286</v>
      </c>
      <c r="F30" s="138"/>
    </row>
    <row r="31" spans="1:6" ht="20" customHeight="1" x14ac:dyDescent="0.2">
      <c r="A31" s="157" t="s">
        <v>268</v>
      </c>
      <c r="B31" s="156"/>
      <c r="C31" s="156"/>
      <c r="D31" s="138"/>
      <c r="E31" s="135" t="s">
        <v>285</v>
      </c>
      <c r="F31" s="138"/>
    </row>
    <row r="32" spans="1:6" ht="20" customHeight="1" x14ac:dyDescent="0.2">
      <c r="A32" s="157" t="s">
        <v>267</v>
      </c>
      <c r="B32" s="156"/>
      <c r="C32" s="156"/>
      <c r="D32" s="138"/>
      <c r="E32" s="138"/>
      <c r="F32" s="138"/>
    </row>
    <row r="33" spans="1:1021 1025:2045 2049:3069 3073:4093 4097:5117 5121:6141 6145:7165 7169:8189 8193:9213 9217:10237 10241:11261 11265:12285 12289:13309 13313:14333 14337:15357 15361:16381" ht="20" customHeight="1" x14ac:dyDescent="0.2">
      <c r="A33" s="157" t="s">
        <v>269</v>
      </c>
      <c r="B33" s="156"/>
      <c r="C33" s="156"/>
      <c r="D33" s="138"/>
      <c r="E33" s="135" t="s">
        <v>284</v>
      </c>
      <c r="F33" s="138"/>
    </row>
    <row r="34" spans="1:1021 1025:2045 2049:3069 3073:4093 4097:5117 5121:6141 6145:7165 7169:8189 8193:9213 9217:10237 10241:11261 11265:12285 12289:13309 13313:14333 14337:15357 15361:16381" ht="20" customHeight="1" x14ac:dyDescent="0.2">
      <c r="A34" s="157" t="s">
        <v>270</v>
      </c>
      <c r="B34" s="156"/>
      <c r="C34" s="156"/>
      <c r="D34" s="138"/>
      <c r="E34" s="135" t="s">
        <v>282</v>
      </c>
      <c r="F34" s="138"/>
    </row>
    <row r="35" spans="1:1021 1025:2045 2049:3069 3073:4093 4097:5117 5121:6141 6145:7165 7169:8189 8193:9213 9217:10237 10241:11261 11265:12285 12289:13309 13313:14333 14337:15357 15361:16381" ht="20" customHeight="1" x14ac:dyDescent="0.2">
      <c r="A35" s="157" t="s">
        <v>271</v>
      </c>
      <c r="B35" s="156"/>
      <c r="C35" s="153" t="s">
        <v>264</v>
      </c>
      <c r="D35" s="138"/>
      <c r="E35" s="135" t="s">
        <v>283</v>
      </c>
      <c r="F35" s="138"/>
    </row>
    <row r="36" spans="1:1021 1025:2045 2049:3069 3073:4093 4097:5117 5121:6141 6145:7165 7169:8189 8193:9213 9217:10237 10241:11261 11265:12285 12289:13309 13313:14333 14337:15357 15361:16381" ht="20" customHeight="1" x14ac:dyDescent="0.2">
      <c r="A36" s="157" t="s">
        <v>272</v>
      </c>
      <c r="B36" s="153" t="s">
        <v>264</v>
      </c>
      <c r="C36" s="156"/>
      <c r="D36" s="138"/>
      <c r="E36" s="138"/>
      <c r="F36" s="138"/>
    </row>
    <row r="37" spans="1:1021 1025:2045 2049:3069 3073:4093 4097:5117 5121:6141 6145:7165 7169:8189 8193:9213 9217:10237 10241:11261 11265:12285 12289:13309 13313:14333 14337:15357 15361:16381" ht="20" customHeight="1" x14ac:dyDescent="0.2">
      <c r="A37" s="157" t="s">
        <v>273</v>
      </c>
      <c r="B37" s="156"/>
      <c r="C37" s="156"/>
      <c r="D37" s="138"/>
      <c r="E37" s="138"/>
      <c r="F37" s="138"/>
    </row>
    <row r="38" spans="1:1021 1025:2045 2049:3069 3073:4093 4097:5117 5121:6141 6145:7165 7169:8189 8193:9213 9217:10237 10241:11261 11265:12285 12289:13309 13313:14333 14337:15357 15361:16381" ht="20" customHeight="1" x14ac:dyDescent="0.2">
      <c r="A38" s="157" t="s">
        <v>274</v>
      </c>
      <c r="B38" s="153" t="b">
        <v>1</v>
      </c>
      <c r="C38" s="153" t="s">
        <v>264</v>
      </c>
      <c r="D38" s="138"/>
      <c r="E38" s="135" t="s">
        <v>289</v>
      </c>
      <c r="F38" s="138"/>
    </row>
    <row r="39" spans="1:1021 1025:2045 2049:3069 3073:4093 4097:5117 5121:6141 6145:7165 7169:8189 8193:9213 9217:10237 10241:11261 11265:12285 12289:13309 13313:14333 14337:15357 15361:16381" ht="20" customHeight="1" x14ac:dyDescent="0.2">
      <c r="A39" s="157" t="s">
        <v>276</v>
      </c>
      <c r="B39" s="156"/>
      <c r="C39" s="156"/>
      <c r="D39" s="138"/>
      <c r="E39" s="138"/>
      <c r="F39" s="138"/>
    </row>
    <row r="40" spans="1:1021 1025:2045 2049:3069 3073:4093 4097:5117 5121:6141 6145:7165 7169:8189 8193:9213 9217:10237 10241:11261 11265:12285 12289:13309 13313:14333 14337:15357 15361:16381" ht="20" customHeight="1" x14ac:dyDescent="0.2">
      <c r="A40" s="157" t="s">
        <v>280</v>
      </c>
      <c r="B40" s="153" t="s">
        <v>264</v>
      </c>
      <c r="C40" s="156"/>
      <c r="D40" s="138"/>
      <c r="E40" s="316" t="s">
        <v>292</v>
      </c>
      <c r="F40" s="316"/>
      <c r="G40" s="316"/>
      <c r="H40" s="316"/>
      <c r="I40" s="316"/>
      <c r="J40" s="316"/>
      <c r="K40" s="316"/>
    </row>
    <row r="41" spans="1:1021 1025:2045 2049:3069 3073:4093 4097:5117 5121:6141 6145:7165 7169:8189 8193:9213 9217:10237 10241:11261 11265:12285 12289:13309 13313:14333 14337:15357 15361:16381" ht="20.25" customHeight="1" x14ac:dyDescent="0.2">
      <c r="A41" s="157" t="s">
        <v>281</v>
      </c>
      <c r="B41" s="153" t="s">
        <v>264</v>
      </c>
      <c r="C41" s="156"/>
      <c r="D41" s="138"/>
      <c r="E41" s="316"/>
      <c r="F41" s="316"/>
      <c r="G41" s="316"/>
      <c r="H41" s="316"/>
      <c r="I41" s="316"/>
      <c r="J41" s="316"/>
      <c r="K41" s="316"/>
    </row>
    <row r="42" spans="1:1021 1025:2045 2049:3069 3073:4093 4097:5117 5121:6141 6145:7165 7169:8189 8193:9213 9217:10237 10241:11261 11265:12285 12289:13309 13313:14333 14337:15357 15361:16381" ht="20" customHeight="1" x14ac:dyDescent="0.2">
      <c r="A42" s="135"/>
      <c r="B42" s="138"/>
      <c r="C42" s="138"/>
      <c r="D42" s="138"/>
      <c r="E42" s="138"/>
      <c r="F42" s="138"/>
    </row>
    <row r="43" spans="1:1021 1025:2045 2049:3069 3073:4093 4097:5117 5121:6141 6145:7165 7169:8189 8193:9213 9217:10237 10241:11261 11265:12285 12289:13309 13313:14333 14337:15357 15361:16381" s="138" customFormat="1" ht="20" customHeight="1" x14ac:dyDescent="0.2">
      <c r="A43" s="313" t="s">
        <v>293</v>
      </c>
      <c r="B43" s="317"/>
      <c r="C43" s="317"/>
      <c r="D43" s="317"/>
      <c r="E43" s="317"/>
      <c r="F43" s="318"/>
      <c r="I43" s="135"/>
      <c r="M43" s="135"/>
      <c r="Q43" s="135"/>
      <c r="U43" s="135"/>
      <c r="Y43" s="135"/>
      <c r="AC43" s="135"/>
      <c r="AG43" s="135"/>
      <c r="AK43" s="135"/>
      <c r="AO43" s="135"/>
      <c r="AS43" s="135"/>
      <c r="AW43" s="135"/>
      <c r="BA43" s="135"/>
      <c r="BE43" s="135"/>
      <c r="BI43" s="135"/>
      <c r="BM43" s="135"/>
      <c r="BQ43" s="135"/>
      <c r="BU43" s="135"/>
      <c r="BY43" s="135"/>
      <c r="CC43" s="135"/>
      <c r="CG43" s="135"/>
      <c r="CK43" s="135"/>
      <c r="CO43" s="135"/>
      <c r="CS43" s="135"/>
      <c r="CW43" s="135"/>
      <c r="DA43" s="135"/>
      <c r="DE43" s="135"/>
      <c r="DI43" s="135"/>
      <c r="DM43" s="135"/>
      <c r="DQ43" s="135"/>
      <c r="DU43" s="135"/>
      <c r="DY43" s="135"/>
      <c r="EC43" s="135"/>
      <c r="EG43" s="135"/>
      <c r="EK43" s="135"/>
      <c r="EO43" s="135"/>
      <c r="ES43" s="135"/>
      <c r="EW43" s="135"/>
      <c r="FA43" s="135"/>
      <c r="FE43" s="135"/>
      <c r="FI43" s="135"/>
      <c r="FM43" s="135"/>
      <c r="FQ43" s="135"/>
      <c r="FU43" s="135"/>
      <c r="FY43" s="135"/>
      <c r="GC43" s="135"/>
      <c r="GG43" s="135"/>
      <c r="GK43" s="135"/>
      <c r="GO43" s="135"/>
      <c r="GS43" s="135"/>
      <c r="GW43" s="135"/>
      <c r="HA43" s="135"/>
      <c r="HE43" s="135"/>
      <c r="HI43" s="135"/>
      <c r="HM43" s="135"/>
      <c r="HQ43" s="135"/>
      <c r="HU43" s="135"/>
      <c r="HY43" s="135"/>
      <c r="IC43" s="135"/>
      <c r="IG43" s="135"/>
      <c r="IK43" s="135"/>
      <c r="IO43" s="135"/>
      <c r="IS43" s="135"/>
      <c r="IW43" s="135"/>
      <c r="JA43" s="135"/>
      <c r="JE43" s="135"/>
      <c r="JI43" s="135"/>
      <c r="JM43" s="135"/>
      <c r="JQ43" s="135"/>
      <c r="JU43" s="135"/>
      <c r="JY43" s="135"/>
      <c r="KC43" s="135"/>
      <c r="KG43" s="135"/>
      <c r="KK43" s="135"/>
      <c r="KO43" s="135"/>
      <c r="KS43" s="135"/>
      <c r="KW43" s="135"/>
      <c r="LA43" s="135"/>
      <c r="LE43" s="135"/>
      <c r="LI43" s="135"/>
      <c r="LM43" s="135"/>
      <c r="LQ43" s="135"/>
      <c r="LU43" s="135"/>
      <c r="LY43" s="135"/>
      <c r="MC43" s="135"/>
      <c r="MG43" s="135"/>
      <c r="MK43" s="135"/>
      <c r="MO43" s="135"/>
      <c r="MS43" s="135"/>
      <c r="MW43" s="135"/>
      <c r="NA43" s="135"/>
      <c r="NE43" s="135"/>
      <c r="NI43" s="135"/>
      <c r="NM43" s="135"/>
      <c r="NQ43" s="135"/>
      <c r="NU43" s="135"/>
      <c r="NY43" s="135"/>
      <c r="OC43" s="135"/>
      <c r="OG43" s="135"/>
      <c r="OK43" s="135"/>
      <c r="OO43" s="135"/>
      <c r="OS43" s="135"/>
      <c r="OW43" s="135"/>
      <c r="PA43" s="135"/>
      <c r="PE43" s="135"/>
      <c r="PI43" s="135"/>
      <c r="PM43" s="135"/>
      <c r="PQ43" s="135"/>
      <c r="PU43" s="135"/>
      <c r="PY43" s="135"/>
      <c r="QC43" s="135"/>
      <c r="QG43" s="135"/>
      <c r="QK43" s="135"/>
      <c r="QO43" s="135"/>
      <c r="QS43" s="135"/>
      <c r="QW43" s="135"/>
      <c r="RA43" s="135"/>
      <c r="RE43" s="135"/>
      <c r="RI43" s="135"/>
      <c r="RM43" s="135"/>
      <c r="RQ43" s="135"/>
      <c r="RU43" s="135"/>
      <c r="RY43" s="135"/>
      <c r="SC43" s="135"/>
      <c r="SG43" s="135"/>
      <c r="SK43" s="135"/>
      <c r="SO43" s="135"/>
      <c r="SS43" s="135"/>
      <c r="SW43" s="135"/>
      <c r="TA43" s="135"/>
      <c r="TE43" s="135"/>
      <c r="TI43" s="135"/>
      <c r="TM43" s="135"/>
      <c r="TQ43" s="135"/>
      <c r="TU43" s="135"/>
      <c r="TY43" s="135"/>
      <c r="UC43" s="135"/>
      <c r="UG43" s="135"/>
      <c r="UK43" s="135"/>
      <c r="UO43" s="135"/>
      <c r="US43" s="135"/>
      <c r="UW43" s="135"/>
      <c r="VA43" s="135"/>
      <c r="VE43" s="135"/>
      <c r="VI43" s="135"/>
      <c r="VM43" s="135"/>
      <c r="VQ43" s="135"/>
      <c r="VU43" s="135"/>
      <c r="VY43" s="135"/>
      <c r="WC43" s="135"/>
      <c r="WG43" s="135"/>
      <c r="WK43" s="135"/>
      <c r="WO43" s="135"/>
      <c r="WS43" s="135"/>
      <c r="WW43" s="135"/>
      <c r="XA43" s="135"/>
      <c r="XE43" s="135"/>
      <c r="XI43" s="135"/>
      <c r="XM43" s="135"/>
      <c r="XQ43" s="135"/>
      <c r="XU43" s="135"/>
      <c r="XY43" s="135"/>
      <c r="YC43" s="135"/>
      <c r="YG43" s="135"/>
      <c r="YK43" s="135"/>
      <c r="YO43" s="135"/>
      <c r="YS43" s="135"/>
      <c r="YW43" s="135"/>
      <c r="ZA43" s="135"/>
      <c r="ZE43" s="135"/>
      <c r="ZI43" s="135"/>
      <c r="ZM43" s="135"/>
      <c r="ZQ43" s="135"/>
      <c r="ZU43" s="135"/>
      <c r="ZY43" s="135"/>
      <c r="AAC43" s="135"/>
      <c r="AAG43" s="135"/>
      <c r="AAK43" s="135"/>
      <c r="AAO43" s="135"/>
      <c r="AAS43" s="135"/>
      <c r="AAW43" s="135"/>
      <c r="ABA43" s="135"/>
      <c r="ABE43" s="135"/>
      <c r="ABI43" s="135"/>
      <c r="ABM43" s="135"/>
      <c r="ABQ43" s="135"/>
      <c r="ABU43" s="135"/>
      <c r="ABY43" s="135"/>
      <c r="ACC43" s="135"/>
      <c r="ACG43" s="135"/>
      <c r="ACK43" s="135"/>
      <c r="ACO43" s="135"/>
      <c r="ACS43" s="135"/>
      <c r="ACW43" s="135"/>
      <c r="ADA43" s="135"/>
      <c r="ADE43" s="135"/>
      <c r="ADI43" s="135"/>
      <c r="ADM43" s="135"/>
      <c r="ADQ43" s="135"/>
      <c r="ADU43" s="135"/>
      <c r="ADY43" s="135"/>
      <c r="AEC43" s="135"/>
      <c r="AEG43" s="135"/>
      <c r="AEK43" s="135"/>
      <c r="AEO43" s="135"/>
      <c r="AES43" s="135"/>
      <c r="AEW43" s="135"/>
      <c r="AFA43" s="135"/>
      <c r="AFE43" s="135"/>
      <c r="AFI43" s="135"/>
      <c r="AFM43" s="135"/>
      <c r="AFQ43" s="135"/>
      <c r="AFU43" s="135"/>
      <c r="AFY43" s="135"/>
      <c r="AGC43" s="135"/>
      <c r="AGG43" s="135"/>
      <c r="AGK43" s="135"/>
      <c r="AGO43" s="135"/>
      <c r="AGS43" s="135"/>
      <c r="AGW43" s="135"/>
      <c r="AHA43" s="135"/>
      <c r="AHE43" s="135"/>
      <c r="AHI43" s="135"/>
      <c r="AHM43" s="135"/>
      <c r="AHQ43" s="135"/>
      <c r="AHU43" s="135"/>
      <c r="AHY43" s="135"/>
      <c r="AIC43" s="135"/>
      <c r="AIG43" s="135"/>
      <c r="AIK43" s="135"/>
      <c r="AIO43" s="135"/>
      <c r="AIS43" s="135"/>
      <c r="AIW43" s="135"/>
      <c r="AJA43" s="135"/>
      <c r="AJE43" s="135"/>
      <c r="AJI43" s="135"/>
      <c r="AJM43" s="135"/>
      <c r="AJQ43" s="135"/>
      <c r="AJU43" s="135"/>
      <c r="AJY43" s="135"/>
      <c r="AKC43" s="135"/>
      <c r="AKG43" s="135"/>
      <c r="AKK43" s="135"/>
      <c r="AKO43" s="135"/>
      <c r="AKS43" s="135"/>
      <c r="AKW43" s="135"/>
      <c r="ALA43" s="135"/>
      <c r="ALE43" s="135"/>
      <c r="ALI43" s="135"/>
      <c r="ALM43" s="135"/>
      <c r="ALQ43" s="135"/>
      <c r="ALU43" s="135"/>
      <c r="ALY43" s="135"/>
      <c r="AMC43" s="135"/>
      <c r="AMG43" s="135"/>
      <c r="AMK43" s="135"/>
      <c r="AMO43" s="135"/>
      <c r="AMS43" s="135"/>
      <c r="AMW43" s="135"/>
      <c r="ANA43" s="135"/>
      <c r="ANE43" s="135"/>
      <c r="ANI43" s="135"/>
      <c r="ANM43" s="135"/>
      <c r="ANQ43" s="135"/>
      <c r="ANU43" s="135"/>
      <c r="ANY43" s="135"/>
      <c r="AOC43" s="135"/>
      <c r="AOG43" s="135"/>
      <c r="AOK43" s="135"/>
      <c r="AOO43" s="135"/>
      <c r="AOS43" s="135"/>
      <c r="AOW43" s="135"/>
      <c r="APA43" s="135"/>
      <c r="APE43" s="135"/>
      <c r="API43" s="135"/>
      <c r="APM43" s="135"/>
      <c r="APQ43" s="135"/>
      <c r="APU43" s="135"/>
      <c r="APY43" s="135"/>
      <c r="AQC43" s="135"/>
      <c r="AQG43" s="135"/>
      <c r="AQK43" s="135"/>
      <c r="AQO43" s="135"/>
      <c r="AQS43" s="135"/>
      <c r="AQW43" s="135"/>
      <c r="ARA43" s="135"/>
      <c r="ARE43" s="135"/>
      <c r="ARI43" s="135"/>
      <c r="ARM43" s="135"/>
      <c r="ARQ43" s="135"/>
      <c r="ARU43" s="135"/>
      <c r="ARY43" s="135"/>
      <c r="ASC43" s="135"/>
      <c r="ASG43" s="135"/>
      <c r="ASK43" s="135"/>
      <c r="ASO43" s="135"/>
      <c r="ASS43" s="135"/>
      <c r="ASW43" s="135"/>
      <c r="ATA43" s="135"/>
      <c r="ATE43" s="135"/>
      <c r="ATI43" s="135"/>
      <c r="ATM43" s="135"/>
      <c r="ATQ43" s="135"/>
      <c r="ATU43" s="135"/>
      <c r="ATY43" s="135"/>
      <c r="AUC43" s="135"/>
      <c r="AUG43" s="135"/>
      <c r="AUK43" s="135"/>
      <c r="AUO43" s="135"/>
      <c r="AUS43" s="135"/>
      <c r="AUW43" s="135"/>
      <c r="AVA43" s="135"/>
      <c r="AVE43" s="135"/>
      <c r="AVI43" s="135"/>
      <c r="AVM43" s="135"/>
      <c r="AVQ43" s="135"/>
      <c r="AVU43" s="135"/>
      <c r="AVY43" s="135"/>
      <c r="AWC43" s="135"/>
      <c r="AWG43" s="135"/>
      <c r="AWK43" s="135"/>
      <c r="AWO43" s="135"/>
      <c r="AWS43" s="135"/>
      <c r="AWW43" s="135"/>
      <c r="AXA43" s="135"/>
      <c r="AXE43" s="135"/>
      <c r="AXI43" s="135"/>
      <c r="AXM43" s="135"/>
      <c r="AXQ43" s="135"/>
      <c r="AXU43" s="135"/>
      <c r="AXY43" s="135"/>
      <c r="AYC43" s="135"/>
      <c r="AYG43" s="135"/>
      <c r="AYK43" s="135"/>
      <c r="AYO43" s="135"/>
      <c r="AYS43" s="135"/>
      <c r="AYW43" s="135"/>
      <c r="AZA43" s="135"/>
      <c r="AZE43" s="135"/>
      <c r="AZI43" s="135"/>
      <c r="AZM43" s="135"/>
      <c r="AZQ43" s="135"/>
      <c r="AZU43" s="135"/>
      <c r="AZY43" s="135"/>
      <c r="BAC43" s="135"/>
      <c r="BAG43" s="135"/>
      <c r="BAK43" s="135"/>
      <c r="BAO43" s="135"/>
      <c r="BAS43" s="135"/>
      <c r="BAW43" s="135"/>
      <c r="BBA43" s="135"/>
      <c r="BBE43" s="135"/>
      <c r="BBI43" s="135"/>
      <c r="BBM43" s="135"/>
      <c r="BBQ43" s="135"/>
      <c r="BBU43" s="135"/>
      <c r="BBY43" s="135"/>
      <c r="BCC43" s="135"/>
      <c r="BCG43" s="135"/>
      <c r="BCK43" s="135"/>
      <c r="BCO43" s="135"/>
      <c r="BCS43" s="135"/>
      <c r="BCW43" s="135"/>
      <c r="BDA43" s="135"/>
      <c r="BDE43" s="135"/>
      <c r="BDI43" s="135"/>
      <c r="BDM43" s="135"/>
      <c r="BDQ43" s="135"/>
      <c r="BDU43" s="135"/>
      <c r="BDY43" s="135"/>
      <c r="BEC43" s="135"/>
      <c r="BEG43" s="135"/>
      <c r="BEK43" s="135"/>
      <c r="BEO43" s="135"/>
      <c r="BES43" s="135"/>
      <c r="BEW43" s="135"/>
      <c r="BFA43" s="135"/>
      <c r="BFE43" s="135"/>
      <c r="BFI43" s="135"/>
      <c r="BFM43" s="135"/>
      <c r="BFQ43" s="135"/>
      <c r="BFU43" s="135"/>
      <c r="BFY43" s="135"/>
      <c r="BGC43" s="135"/>
      <c r="BGG43" s="135"/>
      <c r="BGK43" s="135"/>
      <c r="BGO43" s="135"/>
      <c r="BGS43" s="135"/>
      <c r="BGW43" s="135"/>
      <c r="BHA43" s="135"/>
      <c r="BHE43" s="135"/>
      <c r="BHI43" s="135"/>
      <c r="BHM43" s="135"/>
      <c r="BHQ43" s="135"/>
      <c r="BHU43" s="135"/>
      <c r="BHY43" s="135"/>
      <c r="BIC43" s="135"/>
      <c r="BIG43" s="135"/>
      <c r="BIK43" s="135"/>
      <c r="BIO43" s="135"/>
      <c r="BIS43" s="135"/>
      <c r="BIW43" s="135"/>
      <c r="BJA43" s="135"/>
      <c r="BJE43" s="135"/>
      <c r="BJI43" s="135"/>
      <c r="BJM43" s="135"/>
      <c r="BJQ43" s="135"/>
      <c r="BJU43" s="135"/>
      <c r="BJY43" s="135"/>
      <c r="BKC43" s="135"/>
      <c r="BKG43" s="135"/>
      <c r="BKK43" s="135"/>
      <c r="BKO43" s="135"/>
      <c r="BKS43" s="135"/>
      <c r="BKW43" s="135"/>
      <c r="BLA43" s="135"/>
      <c r="BLE43" s="135"/>
      <c r="BLI43" s="135"/>
      <c r="BLM43" s="135"/>
      <c r="BLQ43" s="135"/>
      <c r="BLU43" s="135"/>
      <c r="BLY43" s="135"/>
      <c r="BMC43" s="135"/>
      <c r="BMG43" s="135"/>
      <c r="BMK43" s="135"/>
      <c r="BMO43" s="135"/>
      <c r="BMS43" s="135"/>
      <c r="BMW43" s="135"/>
      <c r="BNA43" s="135"/>
      <c r="BNE43" s="135"/>
      <c r="BNI43" s="135"/>
      <c r="BNM43" s="135"/>
      <c r="BNQ43" s="135"/>
      <c r="BNU43" s="135"/>
      <c r="BNY43" s="135"/>
      <c r="BOC43" s="135"/>
      <c r="BOG43" s="135"/>
      <c r="BOK43" s="135"/>
      <c r="BOO43" s="135"/>
      <c r="BOS43" s="135"/>
      <c r="BOW43" s="135"/>
      <c r="BPA43" s="135"/>
      <c r="BPE43" s="135"/>
      <c r="BPI43" s="135"/>
      <c r="BPM43" s="135"/>
      <c r="BPQ43" s="135"/>
      <c r="BPU43" s="135"/>
      <c r="BPY43" s="135"/>
      <c r="BQC43" s="135"/>
      <c r="BQG43" s="135"/>
      <c r="BQK43" s="135"/>
      <c r="BQO43" s="135"/>
      <c r="BQS43" s="135"/>
      <c r="BQW43" s="135"/>
      <c r="BRA43" s="135"/>
      <c r="BRE43" s="135"/>
      <c r="BRI43" s="135"/>
      <c r="BRM43" s="135"/>
      <c r="BRQ43" s="135"/>
      <c r="BRU43" s="135"/>
      <c r="BRY43" s="135"/>
      <c r="BSC43" s="135"/>
      <c r="BSG43" s="135"/>
      <c r="BSK43" s="135"/>
      <c r="BSO43" s="135"/>
      <c r="BSS43" s="135"/>
      <c r="BSW43" s="135"/>
      <c r="BTA43" s="135"/>
      <c r="BTE43" s="135"/>
      <c r="BTI43" s="135"/>
      <c r="BTM43" s="135"/>
      <c r="BTQ43" s="135"/>
      <c r="BTU43" s="135"/>
      <c r="BTY43" s="135"/>
      <c r="BUC43" s="135"/>
      <c r="BUG43" s="135"/>
      <c r="BUK43" s="135"/>
      <c r="BUO43" s="135"/>
      <c r="BUS43" s="135"/>
      <c r="BUW43" s="135"/>
      <c r="BVA43" s="135"/>
      <c r="BVE43" s="135"/>
      <c r="BVI43" s="135"/>
      <c r="BVM43" s="135"/>
      <c r="BVQ43" s="135"/>
      <c r="BVU43" s="135"/>
      <c r="BVY43" s="135"/>
      <c r="BWC43" s="135"/>
      <c r="BWG43" s="135"/>
      <c r="BWK43" s="135"/>
      <c r="BWO43" s="135"/>
      <c r="BWS43" s="135"/>
      <c r="BWW43" s="135"/>
      <c r="BXA43" s="135"/>
      <c r="BXE43" s="135"/>
      <c r="BXI43" s="135"/>
      <c r="BXM43" s="135"/>
      <c r="BXQ43" s="135"/>
      <c r="BXU43" s="135"/>
      <c r="BXY43" s="135"/>
      <c r="BYC43" s="135"/>
      <c r="BYG43" s="135"/>
      <c r="BYK43" s="135"/>
      <c r="BYO43" s="135"/>
      <c r="BYS43" s="135"/>
      <c r="BYW43" s="135"/>
      <c r="BZA43" s="135"/>
      <c r="BZE43" s="135"/>
      <c r="BZI43" s="135"/>
      <c r="BZM43" s="135"/>
      <c r="BZQ43" s="135"/>
      <c r="BZU43" s="135"/>
      <c r="BZY43" s="135"/>
      <c r="CAC43" s="135"/>
      <c r="CAG43" s="135"/>
      <c r="CAK43" s="135"/>
      <c r="CAO43" s="135"/>
      <c r="CAS43" s="135"/>
      <c r="CAW43" s="135"/>
      <c r="CBA43" s="135"/>
      <c r="CBE43" s="135"/>
      <c r="CBI43" s="135"/>
      <c r="CBM43" s="135"/>
      <c r="CBQ43" s="135"/>
      <c r="CBU43" s="135"/>
      <c r="CBY43" s="135"/>
      <c r="CCC43" s="135"/>
      <c r="CCG43" s="135"/>
      <c r="CCK43" s="135"/>
      <c r="CCO43" s="135"/>
      <c r="CCS43" s="135"/>
      <c r="CCW43" s="135"/>
      <c r="CDA43" s="135"/>
      <c r="CDE43" s="135"/>
      <c r="CDI43" s="135"/>
      <c r="CDM43" s="135"/>
      <c r="CDQ43" s="135"/>
      <c r="CDU43" s="135"/>
      <c r="CDY43" s="135"/>
      <c r="CEC43" s="135"/>
      <c r="CEG43" s="135"/>
      <c r="CEK43" s="135"/>
      <c r="CEO43" s="135"/>
      <c r="CES43" s="135"/>
      <c r="CEW43" s="135"/>
      <c r="CFA43" s="135"/>
      <c r="CFE43" s="135"/>
      <c r="CFI43" s="135"/>
      <c r="CFM43" s="135"/>
      <c r="CFQ43" s="135"/>
      <c r="CFU43" s="135"/>
      <c r="CFY43" s="135"/>
      <c r="CGC43" s="135"/>
      <c r="CGG43" s="135"/>
      <c r="CGK43" s="135"/>
      <c r="CGO43" s="135"/>
      <c r="CGS43" s="135"/>
      <c r="CGW43" s="135"/>
      <c r="CHA43" s="135"/>
      <c r="CHE43" s="135"/>
      <c r="CHI43" s="135"/>
      <c r="CHM43" s="135"/>
      <c r="CHQ43" s="135"/>
      <c r="CHU43" s="135"/>
      <c r="CHY43" s="135"/>
      <c r="CIC43" s="135"/>
      <c r="CIG43" s="135"/>
      <c r="CIK43" s="135"/>
      <c r="CIO43" s="135"/>
      <c r="CIS43" s="135"/>
      <c r="CIW43" s="135"/>
      <c r="CJA43" s="135"/>
      <c r="CJE43" s="135"/>
      <c r="CJI43" s="135"/>
      <c r="CJM43" s="135"/>
      <c r="CJQ43" s="135"/>
      <c r="CJU43" s="135"/>
      <c r="CJY43" s="135"/>
      <c r="CKC43" s="135"/>
      <c r="CKG43" s="135"/>
      <c r="CKK43" s="135"/>
      <c r="CKO43" s="135"/>
      <c r="CKS43" s="135"/>
      <c r="CKW43" s="135"/>
      <c r="CLA43" s="135"/>
      <c r="CLE43" s="135"/>
      <c r="CLI43" s="135"/>
      <c r="CLM43" s="135"/>
      <c r="CLQ43" s="135"/>
      <c r="CLU43" s="135"/>
      <c r="CLY43" s="135"/>
      <c r="CMC43" s="135"/>
      <c r="CMG43" s="135"/>
      <c r="CMK43" s="135"/>
      <c r="CMO43" s="135"/>
      <c r="CMS43" s="135"/>
      <c r="CMW43" s="135"/>
      <c r="CNA43" s="135"/>
      <c r="CNE43" s="135"/>
      <c r="CNI43" s="135"/>
      <c r="CNM43" s="135"/>
      <c r="CNQ43" s="135"/>
      <c r="CNU43" s="135"/>
      <c r="CNY43" s="135"/>
      <c r="COC43" s="135"/>
      <c r="COG43" s="135"/>
      <c r="COK43" s="135"/>
      <c r="COO43" s="135"/>
      <c r="COS43" s="135"/>
      <c r="COW43" s="135"/>
      <c r="CPA43" s="135"/>
      <c r="CPE43" s="135"/>
      <c r="CPI43" s="135"/>
      <c r="CPM43" s="135"/>
      <c r="CPQ43" s="135"/>
      <c r="CPU43" s="135"/>
      <c r="CPY43" s="135"/>
      <c r="CQC43" s="135"/>
      <c r="CQG43" s="135"/>
      <c r="CQK43" s="135"/>
      <c r="CQO43" s="135"/>
      <c r="CQS43" s="135"/>
      <c r="CQW43" s="135"/>
      <c r="CRA43" s="135"/>
      <c r="CRE43" s="135"/>
      <c r="CRI43" s="135"/>
      <c r="CRM43" s="135"/>
      <c r="CRQ43" s="135"/>
      <c r="CRU43" s="135"/>
      <c r="CRY43" s="135"/>
      <c r="CSC43" s="135"/>
      <c r="CSG43" s="135"/>
      <c r="CSK43" s="135"/>
      <c r="CSO43" s="135"/>
      <c r="CSS43" s="135"/>
      <c r="CSW43" s="135"/>
      <c r="CTA43" s="135"/>
      <c r="CTE43" s="135"/>
      <c r="CTI43" s="135"/>
      <c r="CTM43" s="135"/>
      <c r="CTQ43" s="135"/>
      <c r="CTU43" s="135"/>
      <c r="CTY43" s="135"/>
      <c r="CUC43" s="135"/>
      <c r="CUG43" s="135"/>
      <c r="CUK43" s="135"/>
      <c r="CUO43" s="135"/>
      <c r="CUS43" s="135"/>
      <c r="CUW43" s="135"/>
      <c r="CVA43" s="135"/>
      <c r="CVE43" s="135"/>
      <c r="CVI43" s="135"/>
      <c r="CVM43" s="135"/>
      <c r="CVQ43" s="135"/>
      <c r="CVU43" s="135"/>
      <c r="CVY43" s="135"/>
      <c r="CWC43" s="135"/>
      <c r="CWG43" s="135"/>
      <c r="CWK43" s="135"/>
      <c r="CWO43" s="135"/>
      <c r="CWS43" s="135"/>
      <c r="CWW43" s="135"/>
      <c r="CXA43" s="135"/>
      <c r="CXE43" s="135"/>
      <c r="CXI43" s="135"/>
      <c r="CXM43" s="135"/>
      <c r="CXQ43" s="135"/>
      <c r="CXU43" s="135"/>
      <c r="CXY43" s="135"/>
      <c r="CYC43" s="135"/>
      <c r="CYG43" s="135"/>
      <c r="CYK43" s="135"/>
      <c r="CYO43" s="135"/>
      <c r="CYS43" s="135"/>
      <c r="CYW43" s="135"/>
      <c r="CZA43" s="135"/>
      <c r="CZE43" s="135"/>
      <c r="CZI43" s="135"/>
      <c r="CZM43" s="135"/>
      <c r="CZQ43" s="135"/>
      <c r="CZU43" s="135"/>
      <c r="CZY43" s="135"/>
      <c r="DAC43" s="135"/>
      <c r="DAG43" s="135"/>
      <c r="DAK43" s="135"/>
      <c r="DAO43" s="135"/>
      <c r="DAS43" s="135"/>
      <c r="DAW43" s="135"/>
      <c r="DBA43" s="135"/>
      <c r="DBE43" s="135"/>
      <c r="DBI43" s="135"/>
      <c r="DBM43" s="135"/>
      <c r="DBQ43" s="135"/>
      <c r="DBU43" s="135"/>
      <c r="DBY43" s="135"/>
      <c r="DCC43" s="135"/>
      <c r="DCG43" s="135"/>
      <c r="DCK43" s="135"/>
      <c r="DCO43" s="135"/>
      <c r="DCS43" s="135"/>
      <c r="DCW43" s="135"/>
      <c r="DDA43" s="135"/>
      <c r="DDE43" s="135"/>
      <c r="DDI43" s="135"/>
      <c r="DDM43" s="135"/>
      <c r="DDQ43" s="135"/>
      <c r="DDU43" s="135"/>
      <c r="DDY43" s="135"/>
      <c r="DEC43" s="135"/>
      <c r="DEG43" s="135"/>
      <c r="DEK43" s="135"/>
      <c r="DEO43" s="135"/>
      <c r="DES43" s="135"/>
      <c r="DEW43" s="135"/>
      <c r="DFA43" s="135"/>
      <c r="DFE43" s="135"/>
      <c r="DFI43" s="135"/>
      <c r="DFM43" s="135"/>
      <c r="DFQ43" s="135"/>
      <c r="DFU43" s="135"/>
      <c r="DFY43" s="135"/>
      <c r="DGC43" s="135"/>
      <c r="DGG43" s="135"/>
      <c r="DGK43" s="135"/>
      <c r="DGO43" s="135"/>
      <c r="DGS43" s="135"/>
      <c r="DGW43" s="135"/>
      <c r="DHA43" s="135"/>
      <c r="DHE43" s="135"/>
      <c r="DHI43" s="135"/>
      <c r="DHM43" s="135"/>
      <c r="DHQ43" s="135"/>
      <c r="DHU43" s="135"/>
      <c r="DHY43" s="135"/>
      <c r="DIC43" s="135"/>
      <c r="DIG43" s="135"/>
      <c r="DIK43" s="135"/>
      <c r="DIO43" s="135"/>
      <c r="DIS43" s="135"/>
      <c r="DIW43" s="135"/>
      <c r="DJA43" s="135"/>
      <c r="DJE43" s="135"/>
      <c r="DJI43" s="135"/>
      <c r="DJM43" s="135"/>
      <c r="DJQ43" s="135"/>
      <c r="DJU43" s="135"/>
      <c r="DJY43" s="135"/>
      <c r="DKC43" s="135"/>
      <c r="DKG43" s="135"/>
      <c r="DKK43" s="135"/>
      <c r="DKO43" s="135"/>
      <c r="DKS43" s="135"/>
      <c r="DKW43" s="135"/>
      <c r="DLA43" s="135"/>
      <c r="DLE43" s="135"/>
      <c r="DLI43" s="135"/>
      <c r="DLM43" s="135"/>
      <c r="DLQ43" s="135"/>
      <c r="DLU43" s="135"/>
      <c r="DLY43" s="135"/>
      <c r="DMC43" s="135"/>
      <c r="DMG43" s="135"/>
      <c r="DMK43" s="135"/>
      <c r="DMO43" s="135"/>
      <c r="DMS43" s="135"/>
      <c r="DMW43" s="135"/>
      <c r="DNA43" s="135"/>
      <c r="DNE43" s="135"/>
      <c r="DNI43" s="135"/>
      <c r="DNM43" s="135"/>
      <c r="DNQ43" s="135"/>
      <c r="DNU43" s="135"/>
      <c r="DNY43" s="135"/>
      <c r="DOC43" s="135"/>
      <c r="DOG43" s="135"/>
      <c r="DOK43" s="135"/>
      <c r="DOO43" s="135"/>
      <c r="DOS43" s="135"/>
      <c r="DOW43" s="135"/>
      <c r="DPA43" s="135"/>
      <c r="DPE43" s="135"/>
      <c r="DPI43" s="135"/>
      <c r="DPM43" s="135"/>
      <c r="DPQ43" s="135"/>
      <c r="DPU43" s="135"/>
      <c r="DPY43" s="135"/>
      <c r="DQC43" s="135"/>
      <c r="DQG43" s="135"/>
      <c r="DQK43" s="135"/>
      <c r="DQO43" s="135"/>
      <c r="DQS43" s="135"/>
      <c r="DQW43" s="135"/>
      <c r="DRA43" s="135"/>
      <c r="DRE43" s="135"/>
      <c r="DRI43" s="135"/>
      <c r="DRM43" s="135"/>
      <c r="DRQ43" s="135"/>
      <c r="DRU43" s="135"/>
      <c r="DRY43" s="135"/>
      <c r="DSC43" s="135"/>
      <c r="DSG43" s="135"/>
      <c r="DSK43" s="135"/>
      <c r="DSO43" s="135"/>
      <c r="DSS43" s="135"/>
      <c r="DSW43" s="135"/>
      <c r="DTA43" s="135"/>
      <c r="DTE43" s="135"/>
      <c r="DTI43" s="135"/>
      <c r="DTM43" s="135"/>
      <c r="DTQ43" s="135"/>
      <c r="DTU43" s="135"/>
      <c r="DTY43" s="135"/>
      <c r="DUC43" s="135"/>
      <c r="DUG43" s="135"/>
      <c r="DUK43" s="135"/>
      <c r="DUO43" s="135"/>
      <c r="DUS43" s="135"/>
      <c r="DUW43" s="135"/>
      <c r="DVA43" s="135"/>
      <c r="DVE43" s="135"/>
      <c r="DVI43" s="135"/>
      <c r="DVM43" s="135"/>
      <c r="DVQ43" s="135"/>
      <c r="DVU43" s="135"/>
      <c r="DVY43" s="135"/>
      <c r="DWC43" s="135"/>
      <c r="DWG43" s="135"/>
      <c r="DWK43" s="135"/>
      <c r="DWO43" s="135"/>
      <c r="DWS43" s="135"/>
      <c r="DWW43" s="135"/>
      <c r="DXA43" s="135"/>
      <c r="DXE43" s="135"/>
      <c r="DXI43" s="135"/>
      <c r="DXM43" s="135"/>
      <c r="DXQ43" s="135"/>
      <c r="DXU43" s="135"/>
      <c r="DXY43" s="135"/>
      <c r="DYC43" s="135"/>
      <c r="DYG43" s="135"/>
      <c r="DYK43" s="135"/>
      <c r="DYO43" s="135"/>
      <c r="DYS43" s="135"/>
      <c r="DYW43" s="135"/>
      <c r="DZA43" s="135"/>
      <c r="DZE43" s="135"/>
      <c r="DZI43" s="135"/>
      <c r="DZM43" s="135"/>
      <c r="DZQ43" s="135"/>
      <c r="DZU43" s="135"/>
      <c r="DZY43" s="135"/>
      <c r="EAC43" s="135"/>
      <c r="EAG43" s="135"/>
      <c r="EAK43" s="135"/>
      <c r="EAO43" s="135"/>
      <c r="EAS43" s="135"/>
      <c r="EAW43" s="135"/>
      <c r="EBA43" s="135"/>
      <c r="EBE43" s="135"/>
      <c r="EBI43" s="135"/>
      <c r="EBM43" s="135"/>
      <c r="EBQ43" s="135"/>
      <c r="EBU43" s="135"/>
      <c r="EBY43" s="135"/>
      <c r="ECC43" s="135"/>
      <c r="ECG43" s="135"/>
      <c r="ECK43" s="135"/>
      <c r="ECO43" s="135"/>
      <c r="ECS43" s="135"/>
      <c r="ECW43" s="135"/>
      <c r="EDA43" s="135"/>
      <c r="EDE43" s="135"/>
      <c r="EDI43" s="135"/>
      <c r="EDM43" s="135"/>
      <c r="EDQ43" s="135"/>
      <c r="EDU43" s="135"/>
      <c r="EDY43" s="135"/>
      <c r="EEC43" s="135"/>
      <c r="EEG43" s="135"/>
      <c r="EEK43" s="135"/>
      <c r="EEO43" s="135"/>
      <c r="EES43" s="135"/>
      <c r="EEW43" s="135"/>
      <c r="EFA43" s="135"/>
      <c r="EFE43" s="135"/>
      <c r="EFI43" s="135"/>
      <c r="EFM43" s="135"/>
      <c r="EFQ43" s="135"/>
      <c r="EFU43" s="135"/>
      <c r="EFY43" s="135"/>
      <c r="EGC43" s="135"/>
      <c r="EGG43" s="135"/>
      <c r="EGK43" s="135"/>
      <c r="EGO43" s="135"/>
      <c r="EGS43" s="135"/>
      <c r="EGW43" s="135"/>
      <c r="EHA43" s="135"/>
      <c r="EHE43" s="135"/>
      <c r="EHI43" s="135"/>
      <c r="EHM43" s="135"/>
      <c r="EHQ43" s="135"/>
      <c r="EHU43" s="135"/>
      <c r="EHY43" s="135"/>
      <c r="EIC43" s="135"/>
      <c r="EIG43" s="135"/>
      <c r="EIK43" s="135"/>
      <c r="EIO43" s="135"/>
      <c r="EIS43" s="135"/>
      <c r="EIW43" s="135"/>
      <c r="EJA43" s="135"/>
      <c r="EJE43" s="135"/>
      <c r="EJI43" s="135"/>
      <c r="EJM43" s="135"/>
      <c r="EJQ43" s="135"/>
      <c r="EJU43" s="135"/>
      <c r="EJY43" s="135"/>
      <c r="EKC43" s="135"/>
      <c r="EKG43" s="135"/>
      <c r="EKK43" s="135"/>
      <c r="EKO43" s="135"/>
      <c r="EKS43" s="135"/>
      <c r="EKW43" s="135"/>
      <c r="ELA43" s="135"/>
      <c r="ELE43" s="135"/>
      <c r="ELI43" s="135"/>
      <c r="ELM43" s="135"/>
      <c r="ELQ43" s="135"/>
      <c r="ELU43" s="135"/>
      <c r="ELY43" s="135"/>
      <c r="EMC43" s="135"/>
      <c r="EMG43" s="135"/>
      <c r="EMK43" s="135"/>
      <c r="EMO43" s="135"/>
      <c r="EMS43" s="135"/>
      <c r="EMW43" s="135"/>
      <c r="ENA43" s="135"/>
      <c r="ENE43" s="135"/>
      <c r="ENI43" s="135"/>
      <c r="ENM43" s="135"/>
      <c r="ENQ43" s="135"/>
      <c r="ENU43" s="135"/>
      <c r="ENY43" s="135"/>
      <c r="EOC43" s="135"/>
      <c r="EOG43" s="135"/>
      <c r="EOK43" s="135"/>
      <c r="EOO43" s="135"/>
      <c r="EOS43" s="135"/>
      <c r="EOW43" s="135"/>
      <c r="EPA43" s="135"/>
      <c r="EPE43" s="135"/>
      <c r="EPI43" s="135"/>
      <c r="EPM43" s="135"/>
      <c r="EPQ43" s="135"/>
      <c r="EPU43" s="135"/>
      <c r="EPY43" s="135"/>
      <c r="EQC43" s="135"/>
      <c r="EQG43" s="135"/>
      <c r="EQK43" s="135"/>
      <c r="EQO43" s="135"/>
      <c r="EQS43" s="135"/>
      <c r="EQW43" s="135"/>
      <c r="ERA43" s="135"/>
      <c r="ERE43" s="135"/>
      <c r="ERI43" s="135"/>
      <c r="ERM43" s="135"/>
      <c r="ERQ43" s="135"/>
      <c r="ERU43" s="135"/>
      <c r="ERY43" s="135"/>
      <c r="ESC43" s="135"/>
      <c r="ESG43" s="135"/>
      <c r="ESK43" s="135"/>
      <c r="ESO43" s="135"/>
      <c r="ESS43" s="135"/>
      <c r="ESW43" s="135"/>
      <c r="ETA43" s="135"/>
      <c r="ETE43" s="135"/>
      <c r="ETI43" s="135"/>
      <c r="ETM43" s="135"/>
      <c r="ETQ43" s="135"/>
      <c r="ETU43" s="135"/>
      <c r="ETY43" s="135"/>
      <c r="EUC43" s="135"/>
      <c r="EUG43" s="135"/>
      <c r="EUK43" s="135"/>
      <c r="EUO43" s="135"/>
      <c r="EUS43" s="135"/>
      <c r="EUW43" s="135"/>
      <c r="EVA43" s="135"/>
      <c r="EVE43" s="135"/>
      <c r="EVI43" s="135"/>
      <c r="EVM43" s="135"/>
      <c r="EVQ43" s="135"/>
      <c r="EVU43" s="135"/>
      <c r="EVY43" s="135"/>
      <c r="EWC43" s="135"/>
      <c r="EWG43" s="135"/>
      <c r="EWK43" s="135"/>
      <c r="EWO43" s="135"/>
      <c r="EWS43" s="135"/>
      <c r="EWW43" s="135"/>
      <c r="EXA43" s="135"/>
      <c r="EXE43" s="135"/>
      <c r="EXI43" s="135"/>
      <c r="EXM43" s="135"/>
      <c r="EXQ43" s="135"/>
      <c r="EXU43" s="135"/>
      <c r="EXY43" s="135"/>
      <c r="EYC43" s="135"/>
      <c r="EYG43" s="135"/>
      <c r="EYK43" s="135"/>
      <c r="EYO43" s="135"/>
      <c r="EYS43" s="135"/>
      <c r="EYW43" s="135"/>
      <c r="EZA43" s="135"/>
      <c r="EZE43" s="135"/>
      <c r="EZI43" s="135"/>
      <c r="EZM43" s="135"/>
      <c r="EZQ43" s="135"/>
      <c r="EZU43" s="135"/>
      <c r="EZY43" s="135"/>
      <c r="FAC43" s="135"/>
      <c r="FAG43" s="135"/>
      <c r="FAK43" s="135"/>
      <c r="FAO43" s="135"/>
      <c r="FAS43" s="135"/>
      <c r="FAW43" s="135"/>
      <c r="FBA43" s="135"/>
      <c r="FBE43" s="135"/>
      <c r="FBI43" s="135"/>
      <c r="FBM43" s="135"/>
      <c r="FBQ43" s="135"/>
      <c r="FBU43" s="135"/>
      <c r="FBY43" s="135"/>
      <c r="FCC43" s="135"/>
      <c r="FCG43" s="135"/>
      <c r="FCK43" s="135"/>
      <c r="FCO43" s="135"/>
      <c r="FCS43" s="135"/>
      <c r="FCW43" s="135"/>
      <c r="FDA43" s="135"/>
      <c r="FDE43" s="135"/>
      <c r="FDI43" s="135"/>
      <c r="FDM43" s="135"/>
      <c r="FDQ43" s="135"/>
      <c r="FDU43" s="135"/>
      <c r="FDY43" s="135"/>
      <c r="FEC43" s="135"/>
      <c r="FEG43" s="135"/>
      <c r="FEK43" s="135"/>
      <c r="FEO43" s="135"/>
      <c r="FES43" s="135"/>
      <c r="FEW43" s="135"/>
      <c r="FFA43" s="135"/>
      <c r="FFE43" s="135"/>
      <c r="FFI43" s="135"/>
      <c r="FFM43" s="135"/>
      <c r="FFQ43" s="135"/>
      <c r="FFU43" s="135"/>
      <c r="FFY43" s="135"/>
      <c r="FGC43" s="135"/>
      <c r="FGG43" s="135"/>
      <c r="FGK43" s="135"/>
      <c r="FGO43" s="135"/>
      <c r="FGS43" s="135"/>
      <c r="FGW43" s="135"/>
      <c r="FHA43" s="135"/>
      <c r="FHE43" s="135"/>
      <c r="FHI43" s="135"/>
      <c r="FHM43" s="135"/>
      <c r="FHQ43" s="135"/>
      <c r="FHU43" s="135"/>
      <c r="FHY43" s="135"/>
      <c r="FIC43" s="135"/>
      <c r="FIG43" s="135"/>
      <c r="FIK43" s="135"/>
      <c r="FIO43" s="135"/>
      <c r="FIS43" s="135"/>
      <c r="FIW43" s="135"/>
      <c r="FJA43" s="135"/>
      <c r="FJE43" s="135"/>
      <c r="FJI43" s="135"/>
      <c r="FJM43" s="135"/>
      <c r="FJQ43" s="135"/>
      <c r="FJU43" s="135"/>
      <c r="FJY43" s="135"/>
      <c r="FKC43" s="135"/>
      <c r="FKG43" s="135"/>
      <c r="FKK43" s="135"/>
      <c r="FKO43" s="135"/>
      <c r="FKS43" s="135"/>
      <c r="FKW43" s="135"/>
      <c r="FLA43" s="135"/>
      <c r="FLE43" s="135"/>
      <c r="FLI43" s="135"/>
      <c r="FLM43" s="135"/>
      <c r="FLQ43" s="135"/>
      <c r="FLU43" s="135"/>
      <c r="FLY43" s="135"/>
      <c r="FMC43" s="135"/>
      <c r="FMG43" s="135"/>
      <c r="FMK43" s="135"/>
      <c r="FMO43" s="135"/>
      <c r="FMS43" s="135"/>
      <c r="FMW43" s="135"/>
      <c r="FNA43" s="135"/>
      <c r="FNE43" s="135"/>
      <c r="FNI43" s="135"/>
      <c r="FNM43" s="135"/>
      <c r="FNQ43" s="135"/>
      <c r="FNU43" s="135"/>
      <c r="FNY43" s="135"/>
      <c r="FOC43" s="135"/>
      <c r="FOG43" s="135"/>
      <c r="FOK43" s="135"/>
      <c r="FOO43" s="135"/>
      <c r="FOS43" s="135"/>
      <c r="FOW43" s="135"/>
      <c r="FPA43" s="135"/>
      <c r="FPE43" s="135"/>
      <c r="FPI43" s="135"/>
      <c r="FPM43" s="135"/>
      <c r="FPQ43" s="135"/>
      <c r="FPU43" s="135"/>
      <c r="FPY43" s="135"/>
      <c r="FQC43" s="135"/>
      <c r="FQG43" s="135"/>
      <c r="FQK43" s="135"/>
      <c r="FQO43" s="135"/>
      <c r="FQS43" s="135"/>
      <c r="FQW43" s="135"/>
      <c r="FRA43" s="135"/>
      <c r="FRE43" s="135"/>
      <c r="FRI43" s="135"/>
      <c r="FRM43" s="135"/>
      <c r="FRQ43" s="135"/>
      <c r="FRU43" s="135"/>
      <c r="FRY43" s="135"/>
      <c r="FSC43" s="135"/>
      <c r="FSG43" s="135"/>
      <c r="FSK43" s="135"/>
      <c r="FSO43" s="135"/>
      <c r="FSS43" s="135"/>
      <c r="FSW43" s="135"/>
      <c r="FTA43" s="135"/>
      <c r="FTE43" s="135"/>
      <c r="FTI43" s="135"/>
      <c r="FTM43" s="135"/>
      <c r="FTQ43" s="135"/>
      <c r="FTU43" s="135"/>
      <c r="FTY43" s="135"/>
      <c r="FUC43" s="135"/>
      <c r="FUG43" s="135"/>
      <c r="FUK43" s="135"/>
      <c r="FUO43" s="135"/>
      <c r="FUS43" s="135"/>
      <c r="FUW43" s="135"/>
      <c r="FVA43" s="135"/>
      <c r="FVE43" s="135"/>
      <c r="FVI43" s="135"/>
      <c r="FVM43" s="135"/>
      <c r="FVQ43" s="135"/>
      <c r="FVU43" s="135"/>
      <c r="FVY43" s="135"/>
      <c r="FWC43" s="135"/>
      <c r="FWG43" s="135"/>
      <c r="FWK43" s="135"/>
      <c r="FWO43" s="135"/>
      <c r="FWS43" s="135"/>
      <c r="FWW43" s="135"/>
      <c r="FXA43" s="135"/>
      <c r="FXE43" s="135"/>
      <c r="FXI43" s="135"/>
      <c r="FXM43" s="135"/>
      <c r="FXQ43" s="135"/>
      <c r="FXU43" s="135"/>
      <c r="FXY43" s="135"/>
      <c r="FYC43" s="135"/>
      <c r="FYG43" s="135"/>
      <c r="FYK43" s="135"/>
      <c r="FYO43" s="135"/>
      <c r="FYS43" s="135"/>
      <c r="FYW43" s="135"/>
      <c r="FZA43" s="135"/>
      <c r="FZE43" s="135"/>
      <c r="FZI43" s="135"/>
      <c r="FZM43" s="135"/>
      <c r="FZQ43" s="135"/>
      <c r="FZU43" s="135"/>
      <c r="FZY43" s="135"/>
      <c r="GAC43" s="135"/>
      <c r="GAG43" s="135"/>
      <c r="GAK43" s="135"/>
      <c r="GAO43" s="135"/>
      <c r="GAS43" s="135"/>
      <c r="GAW43" s="135"/>
      <c r="GBA43" s="135"/>
      <c r="GBE43" s="135"/>
      <c r="GBI43" s="135"/>
      <c r="GBM43" s="135"/>
      <c r="GBQ43" s="135"/>
      <c r="GBU43" s="135"/>
      <c r="GBY43" s="135"/>
      <c r="GCC43" s="135"/>
      <c r="GCG43" s="135"/>
      <c r="GCK43" s="135"/>
      <c r="GCO43" s="135"/>
      <c r="GCS43" s="135"/>
      <c r="GCW43" s="135"/>
      <c r="GDA43" s="135"/>
      <c r="GDE43" s="135"/>
      <c r="GDI43" s="135"/>
      <c r="GDM43" s="135"/>
      <c r="GDQ43" s="135"/>
      <c r="GDU43" s="135"/>
      <c r="GDY43" s="135"/>
      <c r="GEC43" s="135"/>
      <c r="GEG43" s="135"/>
      <c r="GEK43" s="135"/>
      <c r="GEO43" s="135"/>
      <c r="GES43" s="135"/>
      <c r="GEW43" s="135"/>
      <c r="GFA43" s="135"/>
      <c r="GFE43" s="135"/>
      <c r="GFI43" s="135"/>
      <c r="GFM43" s="135"/>
      <c r="GFQ43" s="135"/>
      <c r="GFU43" s="135"/>
      <c r="GFY43" s="135"/>
      <c r="GGC43" s="135"/>
      <c r="GGG43" s="135"/>
      <c r="GGK43" s="135"/>
      <c r="GGO43" s="135"/>
      <c r="GGS43" s="135"/>
      <c r="GGW43" s="135"/>
      <c r="GHA43" s="135"/>
      <c r="GHE43" s="135"/>
      <c r="GHI43" s="135"/>
      <c r="GHM43" s="135"/>
      <c r="GHQ43" s="135"/>
      <c r="GHU43" s="135"/>
      <c r="GHY43" s="135"/>
      <c r="GIC43" s="135"/>
      <c r="GIG43" s="135"/>
      <c r="GIK43" s="135"/>
      <c r="GIO43" s="135"/>
      <c r="GIS43" s="135"/>
      <c r="GIW43" s="135"/>
      <c r="GJA43" s="135"/>
      <c r="GJE43" s="135"/>
      <c r="GJI43" s="135"/>
      <c r="GJM43" s="135"/>
      <c r="GJQ43" s="135"/>
      <c r="GJU43" s="135"/>
      <c r="GJY43" s="135"/>
      <c r="GKC43" s="135"/>
      <c r="GKG43" s="135"/>
      <c r="GKK43" s="135"/>
      <c r="GKO43" s="135"/>
      <c r="GKS43" s="135"/>
      <c r="GKW43" s="135"/>
      <c r="GLA43" s="135"/>
      <c r="GLE43" s="135"/>
      <c r="GLI43" s="135"/>
      <c r="GLM43" s="135"/>
      <c r="GLQ43" s="135"/>
      <c r="GLU43" s="135"/>
      <c r="GLY43" s="135"/>
      <c r="GMC43" s="135"/>
      <c r="GMG43" s="135"/>
      <c r="GMK43" s="135"/>
      <c r="GMO43" s="135"/>
      <c r="GMS43" s="135"/>
      <c r="GMW43" s="135"/>
      <c r="GNA43" s="135"/>
      <c r="GNE43" s="135"/>
      <c r="GNI43" s="135"/>
      <c r="GNM43" s="135"/>
      <c r="GNQ43" s="135"/>
      <c r="GNU43" s="135"/>
      <c r="GNY43" s="135"/>
      <c r="GOC43" s="135"/>
      <c r="GOG43" s="135"/>
      <c r="GOK43" s="135"/>
      <c r="GOO43" s="135"/>
      <c r="GOS43" s="135"/>
      <c r="GOW43" s="135"/>
      <c r="GPA43" s="135"/>
      <c r="GPE43" s="135"/>
      <c r="GPI43" s="135"/>
      <c r="GPM43" s="135"/>
      <c r="GPQ43" s="135"/>
      <c r="GPU43" s="135"/>
      <c r="GPY43" s="135"/>
      <c r="GQC43" s="135"/>
      <c r="GQG43" s="135"/>
      <c r="GQK43" s="135"/>
      <c r="GQO43" s="135"/>
      <c r="GQS43" s="135"/>
      <c r="GQW43" s="135"/>
      <c r="GRA43" s="135"/>
      <c r="GRE43" s="135"/>
      <c r="GRI43" s="135"/>
      <c r="GRM43" s="135"/>
      <c r="GRQ43" s="135"/>
      <c r="GRU43" s="135"/>
      <c r="GRY43" s="135"/>
      <c r="GSC43" s="135"/>
      <c r="GSG43" s="135"/>
      <c r="GSK43" s="135"/>
      <c r="GSO43" s="135"/>
      <c r="GSS43" s="135"/>
      <c r="GSW43" s="135"/>
      <c r="GTA43" s="135"/>
      <c r="GTE43" s="135"/>
      <c r="GTI43" s="135"/>
      <c r="GTM43" s="135"/>
      <c r="GTQ43" s="135"/>
      <c r="GTU43" s="135"/>
      <c r="GTY43" s="135"/>
      <c r="GUC43" s="135"/>
      <c r="GUG43" s="135"/>
      <c r="GUK43" s="135"/>
      <c r="GUO43" s="135"/>
      <c r="GUS43" s="135"/>
      <c r="GUW43" s="135"/>
      <c r="GVA43" s="135"/>
      <c r="GVE43" s="135"/>
      <c r="GVI43" s="135"/>
      <c r="GVM43" s="135"/>
      <c r="GVQ43" s="135"/>
      <c r="GVU43" s="135"/>
      <c r="GVY43" s="135"/>
      <c r="GWC43" s="135"/>
      <c r="GWG43" s="135"/>
      <c r="GWK43" s="135"/>
      <c r="GWO43" s="135"/>
      <c r="GWS43" s="135"/>
      <c r="GWW43" s="135"/>
      <c r="GXA43" s="135"/>
      <c r="GXE43" s="135"/>
      <c r="GXI43" s="135"/>
      <c r="GXM43" s="135"/>
      <c r="GXQ43" s="135"/>
      <c r="GXU43" s="135"/>
      <c r="GXY43" s="135"/>
      <c r="GYC43" s="135"/>
      <c r="GYG43" s="135"/>
      <c r="GYK43" s="135"/>
      <c r="GYO43" s="135"/>
      <c r="GYS43" s="135"/>
      <c r="GYW43" s="135"/>
      <c r="GZA43" s="135"/>
      <c r="GZE43" s="135"/>
      <c r="GZI43" s="135"/>
      <c r="GZM43" s="135"/>
      <c r="GZQ43" s="135"/>
      <c r="GZU43" s="135"/>
      <c r="GZY43" s="135"/>
      <c r="HAC43" s="135"/>
      <c r="HAG43" s="135"/>
      <c r="HAK43" s="135"/>
      <c r="HAO43" s="135"/>
      <c r="HAS43" s="135"/>
      <c r="HAW43" s="135"/>
      <c r="HBA43" s="135"/>
      <c r="HBE43" s="135"/>
      <c r="HBI43" s="135"/>
      <c r="HBM43" s="135"/>
      <c r="HBQ43" s="135"/>
      <c r="HBU43" s="135"/>
      <c r="HBY43" s="135"/>
      <c r="HCC43" s="135"/>
      <c r="HCG43" s="135"/>
      <c r="HCK43" s="135"/>
      <c r="HCO43" s="135"/>
      <c r="HCS43" s="135"/>
      <c r="HCW43" s="135"/>
      <c r="HDA43" s="135"/>
      <c r="HDE43" s="135"/>
      <c r="HDI43" s="135"/>
      <c r="HDM43" s="135"/>
      <c r="HDQ43" s="135"/>
      <c r="HDU43" s="135"/>
      <c r="HDY43" s="135"/>
      <c r="HEC43" s="135"/>
      <c r="HEG43" s="135"/>
      <c r="HEK43" s="135"/>
      <c r="HEO43" s="135"/>
      <c r="HES43" s="135"/>
      <c r="HEW43" s="135"/>
      <c r="HFA43" s="135"/>
      <c r="HFE43" s="135"/>
      <c r="HFI43" s="135"/>
      <c r="HFM43" s="135"/>
      <c r="HFQ43" s="135"/>
      <c r="HFU43" s="135"/>
      <c r="HFY43" s="135"/>
      <c r="HGC43" s="135"/>
      <c r="HGG43" s="135"/>
      <c r="HGK43" s="135"/>
      <c r="HGO43" s="135"/>
      <c r="HGS43" s="135"/>
      <c r="HGW43" s="135"/>
      <c r="HHA43" s="135"/>
      <c r="HHE43" s="135"/>
      <c r="HHI43" s="135"/>
      <c r="HHM43" s="135"/>
      <c r="HHQ43" s="135"/>
      <c r="HHU43" s="135"/>
      <c r="HHY43" s="135"/>
      <c r="HIC43" s="135"/>
      <c r="HIG43" s="135"/>
      <c r="HIK43" s="135"/>
      <c r="HIO43" s="135"/>
      <c r="HIS43" s="135"/>
      <c r="HIW43" s="135"/>
      <c r="HJA43" s="135"/>
      <c r="HJE43" s="135"/>
      <c r="HJI43" s="135"/>
      <c r="HJM43" s="135"/>
      <c r="HJQ43" s="135"/>
      <c r="HJU43" s="135"/>
      <c r="HJY43" s="135"/>
      <c r="HKC43" s="135"/>
      <c r="HKG43" s="135"/>
      <c r="HKK43" s="135"/>
      <c r="HKO43" s="135"/>
      <c r="HKS43" s="135"/>
      <c r="HKW43" s="135"/>
      <c r="HLA43" s="135"/>
      <c r="HLE43" s="135"/>
      <c r="HLI43" s="135"/>
      <c r="HLM43" s="135"/>
      <c r="HLQ43" s="135"/>
      <c r="HLU43" s="135"/>
      <c r="HLY43" s="135"/>
      <c r="HMC43" s="135"/>
      <c r="HMG43" s="135"/>
      <c r="HMK43" s="135"/>
      <c r="HMO43" s="135"/>
      <c r="HMS43" s="135"/>
      <c r="HMW43" s="135"/>
      <c r="HNA43" s="135"/>
      <c r="HNE43" s="135"/>
      <c r="HNI43" s="135"/>
      <c r="HNM43" s="135"/>
      <c r="HNQ43" s="135"/>
      <c r="HNU43" s="135"/>
      <c r="HNY43" s="135"/>
      <c r="HOC43" s="135"/>
      <c r="HOG43" s="135"/>
      <c r="HOK43" s="135"/>
      <c r="HOO43" s="135"/>
      <c r="HOS43" s="135"/>
      <c r="HOW43" s="135"/>
      <c r="HPA43" s="135"/>
      <c r="HPE43" s="135"/>
      <c r="HPI43" s="135"/>
      <c r="HPM43" s="135"/>
      <c r="HPQ43" s="135"/>
      <c r="HPU43" s="135"/>
      <c r="HPY43" s="135"/>
      <c r="HQC43" s="135"/>
      <c r="HQG43" s="135"/>
      <c r="HQK43" s="135"/>
      <c r="HQO43" s="135"/>
      <c r="HQS43" s="135"/>
      <c r="HQW43" s="135"/>
      <c r="HRA43" s="135"/>
      <c r="HRE43" s="135"/>
      <c r="HRI43" s="135"/>
      <c r="HRM43" s="135"/>
      <c r="HRQ43" s="135"/>
      <c r="HRU43" s="135"/>
      <c r="HRY43" s="135"/>
      <c r="HSC43" s="135"/>
      <c r="HSG43" s="135"/>
      <c r="HSK43" s="135"/>
      <c r="HSO43" s="135"/>
      <c r="HSS43" s="135"/>
      <c r="HSW43" s="135"/>
      <c r="HTA43" s="135"/>
      <c r="HTE43" s="135"/>
      <c r="HTI43" s="135"/>
      <c r="HTM43" s="135"/>
      <c r="HTQ43" s="135"/>
      <c r="HTU43" s="135"/>
      <c r="HTY43" s="135"/>
      <c r="HUC43" s="135"/>
      <c r="HUG43" s="135"/>
      <c r="HUK43" s="135"/>
      <c r="HUO43" s="135"/>
      <c r="HUS43" s="135"/>
      <c r="HUW43" s="135"/>
      <c r="HVA43" s="135"/>
      <c r="HVE43" s="135"/>
      <c r="HVI43" s="135"/>
      <c r="HVM43" s="135"/>
      <c r="HVQ43" s="135"/>
      <c r="HVU43" s="135"/>
      <c r="HVY43" s="135"/>
      <c r="HWC43" s="135"/>
      <c r="HWG43" s="135"/>
      <c r="HWK43" s="135"/>
      <c r="HWO43" s="135"/>
      <c r="HWS43" s="135"/>
      <c r="HWW43" s="135"/>
      <c r="HXA43" s="135"/>
      <c r="HXE43" s="135"/>
      <c r="HXI43" s="135"/>
      <c r="HXM43" s="135"/>
      <c r="HXQ43" s="135"/>
      <c r="HXU43" s="135"/>
      <c r="HXY43" s="135"/>
      <c r="HYC43" s="135"/>
      <c r="HYG43" s="135"/>
      <c r="HYK43" s="135"/>
      <c r="HYO43" s="135"/>
      <c r="HYS43" s="135"/>
      <c r="HYW43" s="135"/>
      <c r="HZA43" s="135"/>
      <c r="HZE43" s="135"/>
      <c r="HZI43" s="135"/>
      <c r="HZM43" s="135"/>
      <c r="HZQ43" s="135"/>
      <c r="HZU43" s="135"/>
      <c r="HZY43" s="135"/>
      <c r="IAC43" s="135"/>
      <c r="IAG43" s="135"/>
      <c r="IAK43" s="135"/>
      <c r="IAO43" s="135"/>
      <c r="IAS43" s="135"/>
      <c r="IAW43" s="135"/>
      <c r="IBA43" s="135"/>
      <c r="IBE43" s="135"/>
      <c r="IBI43" s="135"/>
      <c r="IBM43" s="135"/>
      <c r="IBQ43" s="135"/>
      <c r="IBU43" s="135"/>
      <c r="IBY43" s="135"/>
      <c r="ICC43" s="135"/>
      <c r="ICG43" s="135"/>
      <c r="ICK43" s="135"/>
      <c r="ICO43" s="135"/>
      <c r="ICS43" s="135"/>
      <c r="ICW43" s="135"/>
      <c r="IDA43" s="135"/>
      <c r="IDE43" s="135"/>
      <c r="IDI43" s="135"/>
      <c r="IDM43" s="135"/>
      <c r="IDQ43" s="135"/>
      <c r="IDU43" s="135"/>
      <c r="IDY43" s="135"/>
      <c r="IEC43" s="135"/>
      <c r="IEG43" s="135"/>
      <c r="IEK43" s="135"/>
      <c r="IEO43" s="135"/>
      <c r="IES43" s="135"/>
      <c r="IEW43" s="135"/>
      <c r="IFA43" s="135"/>
      <c r="IFE43" s="135"/>
      <c r="IFI43" s="135"/>
      <c r="IFM43" s="135"/>
      <c r="IFQ43" s="135"/>
      <c r="IFU43" s="135"/>
      <c r="IFY43" s="135"/>
      <c r="IGC43" s="135"/>
      <c r="IGG43" s="135"/>
      <c r="IGK43" s="135"/>
      <c r="IGO43" s="135"/>
      <c r="IGS43" s="135"/>
      <c r="IGW43" s="135"/>
      <c r="IHA43" s="135"/>
      <c r="IHE43" s="135"/>
      <c r="IHI43" s="135"/>
      <c r="IHM43" s="135"/>
      <c r="IHQ43" s="135"/>
      <c r="IHU43" s="135"/>
      <c r="IHY43" s="135"/>
      <c r="IIC43" s="135"/>
      <c r="IIG43" s="135"/>
      <c r="IIK43" s="135"/>
      <c r="IIO43" s="135"/>
      <c r="IIS43" s="135"/>
      <c r="IIW43" s="135"/>
      <c r="IJA43" s="135"/>
      <c r="IJE43" s="135"/>
      <c r="IJI43" s="135"/>
      <c r="IJM43" s="135"/>
      <c r="IJQ43" s="135"/>
      <c r="IJU43" s="135"/>
      <c r="IJY43" s="135"/>
      <c r="IKC43" s="135"/>
      <c r="IKG43" s="135"/>
      <c r="IKK43" s="135"/>
      <c r="IKO43" s="135"/>
      <c r="IKS43" s="135"/>
      <c r="IKW43" s="135"/>
      <c r="ILA43" s="135"/>
      <c r="ILE43" s="135"/>
      <c r="ILI43" s="135"/>
      <c r="ILM43" s="135"/>
      <c r="ILQ43" s="135"/>
      <c r="ILU43" s="135"/>
      <c r="ILY43" s="135"/>
      <c r="IMC43" s="135"/>
      <c r="IMG43" s="135"/>
      <c r="IMK43" s="135"/>
      <c r="IMO43" s="135"/>
      <c r="IMS43" s="135"/>
      <c r="IMW43" s="135"/>
      <c r="INA43" s="135"/>
      <c r="INE43" s="135"/>
      <c r="INI43" s="135"/>
      <c r="INM43" s="135"/>
      <c r="INQ43" s="135"/>
      <c r="INU43" s="135"/>
      <c r="INY43" s="135"/>
      <c r="IOC43" s="135"/>
      <c r="IOG43" s="135"/>
      <c r="IOK43" s="135"/>
      <c r="IOO43" s="135"/>
      <c r="IOS43" s="135"/>
      <c r="IOW43" s="135"/>
      <c r="IPA43" s="135"/>
      <c r="IPE43" s="135"/>
      <c r="IPI43" s="135"/>
      <c r="IPM43" s="135"/>
      <c r="IPQ43" s="135"/>
      <c r="IPU43" s="135"/>
      <c r="IPY43" s="135"/>
      <c r="IQC43" s="135"/>
      <c r="IQG43" s="135"/>
      <c r="IQK43" s="135"/>
      <c r="IQO43" s="135"/>
      <c r="IQS43" s="135"/>
      <c r="IQW43" s="135"/>
      <c r="IRA43" s="135"/>
      <c r="IRE43" s="135"/>
      <c r="IRI43" s="135"/>
      <c r="IRM43" s="135"/>
      <c r="IRQ43" s="135"/>
      <c r="IRU43" s="135"/>
      <c r="IRY43" s="135"/>
      <c r="ISC43" s="135"/>
      <c r="ISG43" s="135"/>
      <c r="ISK43" s="135"/>
      <c r="ISO43" s="135"/>
      <c r="ISS43" s="135"/>
      <c r="ISW43" s="135"/>
      <c r="ITA43" s="135"/>
      <c r="ITE43" s="135"/>
      <c r="ITI43" s="135"/>
      <c r="ITM43" s="135"/>
      <c r="ITQ43" s="135"/>
      <c r="ITU43" s="135"/>
      <c r="ITY43" s="135"/>
      <c r="IUC43" s="135"/>
      <c r="IUG43" s="135"/>
      <c r="IUK43" s="135"/>
      <c r="IUO43" s="135"/>
      <c r="IUS43" s="135"/>
      <c r="IUW43" s="135"/>
      <c r="IVA43" s="135"/>
      <c r="IVE43" s="135"/>
      <c r="IVI43" s="135"/>
      <c r="IVM43" s="135"/>
      <c r="IVQ43" s="135"/>
      <c r="IVU43" s="135"/>
      <c r="IVY43" s="135"/>
      <c r="IWC43" s="135"/>
      <c r="IWG43" s="135"/>
      <c r="IWK43" s="135"/>
      <c r="IWO43" s="135"/>
      <c r="IWS43" s="135"/>
      <c r="IWW43" s="135"/>
      <c r="IXA43" s="135"/>
      <c r="IXE43" s="135"/>
      <c r="IXI43" s="135"/>
      <c r="IXM43" s="135"/>
      <c r="IXQ43" s="135"/>
      <c r="IXU43" s="135"/>
      <c r="IXY43" s="135"/>
      <c r="IYC43" s="135"/>
      <c r="IYG43" s="135"/>
      <c r="IYK43" s="135"/>
      <c r="IYO43" s="135"/>
      <c r="IYS43" s="135"/>
      <c r="IYW43" s="135"/>
      <c r="IZA43" s="135"/>
      <c r="IZE43" s="135"/>
      <c r="IZI43" s="135"/>
      <c r="IZM43" s="135"/>
      <c r="IZQ43" s="135"/>
      <c r="IZU43" s="135"/>
      <c r="IZY43" s="135"/>
      <c r="JAC43" s="135"/>
      <c r="JAG43" s="135"/>
      <c r="JAK43" s="135"/>
      <c r="JAO43" s="135"/>
      <c r="JAS43" s="135"/>
      <c r="JAW43" s="135"/>
      <c r="JBA43" s="135"/>
      <c r="JBE43" s="135"/>
      <c r="JBI43" s="135"/>
      <c r="JBM43" s="135"/>
      <c r="JBQ43" s="135"/>
      <c r="JBU43" s="135"/>
      <c r="JBY43" s="135"/>
      <c r="JCC43" s="135"/>
      <c r="JCG43" s="135"/>
      <c r="JCK43" s="135"/>
      <c r="JCO43" s="135"/>
      <c r="JCS43" s="135"/>
      <c r="JCW43" s="135"/>
      <c r="JDA43" s="135"/>
      <c r="JDE43" s="135"/>
      <c r="JDI43" s="135"/>
      <c r="JDM43" s="135"/>
      <c r="JDQ43" s="135"/>
      <c r="JDU43" s="135"/>
      <c r="JDY43" s="135"/>
      <c r="JEC43" s="135"/>
      <c r="JEG43" s="135"/>
      <c r="JEK43" s="135"/>
      <c r="JEO43" s="135"/>
      <c r="JES43" s="135"/>
      <c r="JEW43" s="135"/>
      <c r="JFA43" s="135"/>
      <c r="JFE43" s="135"/>
      <c r="JFI43" s="135"/>
      <c r="JFM43" s="135"/>
      <c r="JFQ43" s="135"/>
      <c r="JFU43" s="135"/>
      <c r="JFY43" s="135"/>
      <c r="JGC43" s="135"/>
      <c r="JGG43" s="135"/>
      <c r="JGK43" s="135"/>
      <c r="JGO43" s="135"/>
      <c r="JGS43" s="135"/>
      <c r="JGW43" s="135"/>
      <c r="JHA43" s="135"/>
      <c r="JHE43" s="135"/>
      <c r="JHI43" s="135"/>
      <c r="JHM43" s="135"/>
      <c r="JHQ43" s="135"/>
      <c r="JHU43" s="135"/>
      <c r="JHY43" s="135"/>
      <c r="JIC43" s="135"/>
      <c r="JIG43" s="135"/>
      <c r="JIK43" s="135"/>
      <c r="JIO43" s="135"/>
      <c r="JIS43" s="135"/>
      <c r="JIW43" s="135"/>
      <c r="JJA43" s="135"/>
      <c r="JJE43" s="135"/>
      <c r="JJI43" s="135"/>
      <c r="JJM43" s="135"/>
      <c r="JJQ43" s="135"/>
      <c r="JJU43" s="135"/>
      <c r="JJY43" s="135"/>
      <c r="JKC43" s="135"/>
      <c r="JKG43" s="135"/>
      <c r="JKK43" s="135"/>
      <c r="JKO43" s="135"/>
      <c r="JKS43" s="135"/>
      <c r="JKW43" s="135"/>
      <c r="JLA43" s="135"/>
      <c r="JLE43" s="135"/>
      <c r="JLI43" s="135"/>
      <c r="JLM43" s="135"/>
      <c r="JLQ43" s="135"/>
      <c r="JLU43" s="135"/>
      <c r="JLY43" s="135"/>
      <c r="JMC43" s="135"/>
      <c r="JMG43" s="135"/>
      <c r="JMK43" s="135"/>
      <c r="JMO43" s="135"/>
      <c r="JMS43" s="135"/>
      <c r="JMW43" s="135"/>
      <c r="JNA43" s="135"/>
      <c r="JNE43" s="135"/>
      <c r="JNI43" s="135"/>
      <c r="JNM43" s="135"/>
      <c r="JNQ43" s="135"/>
      <c r="JNU43" s="135"/>
      <c r="JNY43" s="135"/>
      <c r="JOC43" s="135"/>
      <c r="JOG43" s="135"/>
      <c r="JOK43" s="135"/>
      <c r="JOO43" s="135"/>
      <c r="JOS43" s="135"/>
      <c r="JOW43" s="135"/>
      <c r="JPA43" s="135"/>
      <c r="JPE43" s="135"/>
      <c r="JPI43" s="135"/>
      <c r="JPM43" s="135"/>
      <c r="JPQ43" s="135"/>
      <c r="JPU43" s="135"/>
      <c r="JPY43" s="135"/>
      <c r="JQC43" s="135"/>
      <c r="JQG43" s="135"/>
      <c r="JQK43" s="135"/>
      <c r="JQO43" s="135"/>
      <c r="JQS43" s="135"/>
      <c r="JQW43" s="135"/>
      <c r="JRA43" s="135"/>
      <c r="JRE43" s="135"/>
      <c r="JRI43" s="135"/>
      <c r="JRM43" s="135"/>
      <c r="JRQ43" s="135"/>
      <c r="JRU43" s="135"/>
      <c r="JRY43" s="135"/>
      <c r="JSC43" s="135"/>
      <c r="JSG43" s="135"/>
      <c r="JSK43" s="135"/>
      <c r="JSO43" s="135"/>
      <c r="JSS43" s="135"/>
      <c r="JSW43" s="135"/>
      <c r="JTA43" s="135"/>
      <c r="JTE43" s="135"/>
      <c r="JTI43" s="135"/>
      <c r="JTM43" s="135"/>
      <c r="JTQ43" s="135"/>
      <c r="JTU43" s="135"/>
      <c r="JTY43" s="135"/>
      <c r="JUC43" s="135"/>
      <c r="JUG43" s="135"/>
      <c r="JUK43" s="135"/>
      <c r="JUO43" s="135"/>
      <c r="JUS43" s="135"/>
      <c r="JUW43" s="135"/>
      <c r="JVA43" s="135"/>
      <c r="JVE43" s="135"/>
      <c r="JVI43" s="135"/>
      <c r="JVM43" s="135"/>
      <c r="JVQ43" s="135"/>
      <c r="JVU43" s="135"/>
      <c r="JVY43" s="135"/>
      <c r="JWC43" s="135"/>
      <c r="JWG43" s="135"/>
      <c r="JWK43" s="135"/>
      <c r="JWO43" s="135"/>
      <c r="JWS43" s="135"/>
      <c r="JWW43" s="135"/>
      <c r="JXA43" s="135"/>
      <c r="JXE43" s="135"/>
      <c r="JXI43" s="135"/>
      <c r="JXM43" s="135"/>
      <c r="JXQ43" s="135"/>
      <c r="JXU43" s="135"/>
      <c r="JXY43" s="135"/>
      <c r="JYC43" s="135"/>
      <c r="JYG43" s="135"/>
      <c r="JYK43" s="135"/>
      <c r="JYO43" s="135"/>
      <c r="JYS43" s="135"/>
      <c r="JYW43" s="135"/>
      <c r="JZA43" s="135"/>
      <c r="JZE43" s="135"/>
      <c r="JZI43" s="135"/>
      <c r="JZM43" s="135"/>
      <c r="JZQ43" s="135"/>
      <c r="JZU43" s="135"/>
      <c r="JZY43" s="135"/>
      <c r="KAC43" s="135"/>
      <c r="KAG43" s="135"/>
      <c r="KAK43" s="135"/>
      <c r="KAO43" s="135"/>
      <c r="KAS43" s="135"/>
      <c r="KAW43" s="135"/>
      <c r="KBA43" s="135"/>
      <c r="KBE43" s="135"/>
      <c r="KBI43" s="135"/>
      <c r="KBM43" s="135"/>
      <c r="KBQ43" s="135"/>
      <c r="KBU43" s="135"/>
      <c r="KBY43" s="135"/>
      <c r="KCC43" s="135"/>
      <c r="KCG43" s="135"/>
      <c r="KCK43" s="135"/>
      <c r="KCO43" s="135"/>
      <c r="KCS43" s="135"/>
      <c r="KCW43" s="135"/>
      <c r="KDA43" s="135"/>
      <c r="KDE43" s="135"/>
      <c r="KDI43" s="135"/>
      <c r="KDM43" s="135"/>
      <c r="KDQ43" s="135"/>
      <c r="KDU43" s="135"/>
      <c r="KDY43" s="135"/>
      <c r="KEC43" s="135"/>
      <c r="KEG43" s="135"/>
      <c r="KEK43" s="135"/>
      <c r="KEO43" s="135"/>
      <c r="KES43" s="135"/>
      <c r="KEW43" s="135"/>
      <c r="KFA43" s="135"/>
      <c r="KFE43" s="135"/>
      <c r="KFI43" s="135"/>
      <c r="KFM43" s="135"/>
      <c r="KFQ43" s="135"/>
      <c r="KFU43" s="135"/>
      <c r="KFY43" s="135"/>
      <c r="KGC43" s="135"/>
      <c r="KGG43" s="135"/>
      <c r="KGK43" s="135"/>
      <c r="KGO43" s="135"/>
      <c r="KGS43" s="135"/>
      <c r="KGW43" s="135"/>
      <c r="KHA43" s="135"/>
      <c r="KHE43" s="135"/>
      <c r="KHI43" s="135"/>
      <c r="KHM43" s="135"/>
      <c r="KHQ43" s="135"/>
      <c r="KHU43" s="135"/>
      <c r="KHY43" s="135"/>
      <c r="KIC43" s="135"/>
      <c r="KIG43" s="135"/>
      <c r="KIK43" s="135"/>
      <c r="KIO43" s="135"/>
      <c r="KIS43" s="135"/>
      <c r="KIW43" s="135"/>
      <c r="KJA43" s="135"/>
      <c r="KJE43" s="135"/>
      <c r="KJI43" s="135"/>
      <c r="KJM43" s="135"/>
      <c r="KJQ43" s="135"/>
      <c r="KJU43" s="135"/>
      <c r="KJY43" s="135"/>
      <c r="KKC43" s="135"/>
      <c r="KKG43" s="135"/>
      <c r="KKK43" s="135"/>
      <c r="KKO43" s="135"/>
      <c r="KKS43" s="135"/>
      <c r="KKW43" s="135"/>
      <c r="KLA43" s="135"/>
      <c r="KLE43" s="135"/>
      <c r="KLI43" s="135"/>
      <c r="KLM43" s="135"/>
      <c r="KLQ43" s="135"/>
      <c r="KLU43" s="135"/>
      <c r="KLY43" s="135"/>
      <c r="KMC43" s="135"/>
      <c r="KMG43" s="135"/>
      <c r="KMK43" s="135"/>
      <c r="KMO43" s="135"/>
      <c r="KMS43" s="135"/>
      <c r="KMW43" s="135"/>
      <c r="KNA43" s="135"/>
      <c r="KNE43" s="135"/>
      <c r="KNI43" s="135"/>
      <c r="KNM43" s="135"/>
      <c r="KNQ43" s="135"/>
      <c r="KNU43" s="135"/>
      <c r="KNY43" s="135"/>
      <c r="KOC43" s="135"/>
      <c r="KOG43" s="135"/>
      <c r="KOK43" s="135"/>
      <c r="KOO43" s="135"/>
      <c r="KOS43" s="135"/>
      <c r="KOW43" s="135"/>
      <c r="KPA43" s="135"/>
      <c r="KPE43" s="135"/>
      <c r="KPI43" s="135"/>
      <c r="KPM43" s="135"/>
      <c r="KPQ43" s="135"/>
      <c r="KPU43" s="135"/>
      <c r="KPY43" s="135"/>
      <c r="KQC43" s="135"/>
      <c r="KQG43" s="135"/>
      <c r="KQK43" s="135"/>
      <c r="KQO43" s="135"/>
      <c r="KQS43" s="135"/>
      <c r="KQW43" s="135"/>
      <c r="KRA43" s="135"/>
      <c r="KRE43" s="135"/>
      <c r="KRI43" s="135"/>
      <c r="KRM43" s="135"/>
      <c r="KRQ43" s="135"/>
      <c r="KRU43" s="135"/>
      <c r="KRY43" s="135"/>
      <c r="KSC43" s="135"/>
      <c r="KSG43" s="135"/>
      <c r="KSK43" s="135"/>
      <c r="KSO43" s="135"/>
      <c r="KSS43" s="135"/>
      <c r="KSW43" s="135"/>
      <c r="KTA43" s="135"/>
      <c r="KTE43" s="135"/>
      <c r="KTI43" s="135"/>
      <c r="KTM43" s="135"/>
      <c r="KTQ43" s="135"/>
      <c r="KTU43" s="135"/>
      <c r="KTY43" s="135"/>
      <c r="KUC43" s="135"/>
      <c r="KUG43" s="135"/>
      <c r="KUK43" s="135"/>
      <c r="KUO43" s="135"/>
      <c r="KUS43" s="135"/>
      <c r="KUW43" s="135"/>
      <c r="KVA43" s="135"/>
      <c r="KVE43" s="135"/>
      <c r="KVI43" s="135"/>
      <c r="KVM43" s="135"/>
      <c r="KVQ43" s="135"/>
      <c r="KVU43" s="135"/>
      <c r="KVY43" s="135"/>
      <c r="KWC43" s="135"/>
      <c r="KWG43" s="135"/>
      <c r="KWK43" s="135"/>
      <c r="KWO43" s="135"/>
      <c r="KWS43" s="135"/>
      <c r="KWW43" s="135"/>
      <c r="KXA43" s="135"/>
      <c r="KXE43" s="135"/>
      <c r="KXI43" s="135"/>
      <c r="KXM43" s="135"/>
      <c r="KXQ43" s="135"/>
      <c r="KXU43" s="135"/>
      <c r="KXY43" s="135"/>
      <c r="KYC43" s="135"/>
      <c r="KYG43" s="135"/>
      <c r="KYK43" s="135"/>
      <c r="KYO43" s="135"/>
      <c r="KYS43" s="135"/>
      <c r="KYW43" s="135"/>
      <c r="KZA43" s="135"/>
      <c r="KZE43" s="135"/>
      <c r="KZI43" s="135"/>
      <c r="KZM43" s="135"/>
      <c r="KZQ43" s="135"/>
      <c r="KZU43" s="135"/>
      <c r="KZY43" s="135"/>
      <c r="LAC43" s="135"/>
      <c r="LAG43" s="135"/>
      <c r="LAK43" s="135"/>
      <c r="LAO43" s="135"/>
      <c r="LAS43" s="135"/>
      <c r="LAW43" s="135"/>
      <c r="LBA43" s="135"/>
      <c r="LBE43" s="135"/>
      <c r="LBI43" s="135"/>
      <c r="LBM43" s="135"/>
      <c r="LBQ43" s="135"/>
      <c r="LBU43" s="135"/>
      <c r="LBY43" s="135"/>
      <c r="LCC43" s="135"/>
      <c r="LCG43" s="135"/>
      <c r="LCK43" s="135"/>
      <c r="LCO43" s="135"/>
      <c r="LCS43" s="135"/>
      <c r="LCW43" s="135"/>
      <c r="LDA43" s="135"/>
      <c r="LDE43" s="135"/>
      <c r="LDI43" s="135"/>
      <c r="LDM43" s="135"/>
      <c r="LDQ43" s="135"/>
      <c r="LDU43" s="135"/>
      <c r="LDY43" s="135"/>
      <c r="LEC43" s="135"/>
      <c r="LEG43" s="135"/>
      <c r="LEK43" s="135"/>
      <c r="LEO43" s="135"/>
      <c r="LES43" s="135"/>
      <c r="LEW43" s="135"/>
      <c r="LFA43" s="135"/>
      <c r="LFE43" s="135"/>
      <c r="LFI43" s="135"/>
      <c r="LFM43" s="135"/>
      <c r="LFQ43" s="135"/>
      <c r="LFU43" s="135"/>
      <c r="LFY43" s="135"/>
      <c r="LGC43" s="135"/>
      <c r="LGG43" s="135"/>
      <c r="LGK43" s="135"/>
      <c r="LGO43" s="135"/>
      <c r="LGS43" s="135"/>
      <c r="LGW43" s="135"/>
      <c r="LHA43" s="135"/>
      <c r="LHE43" s="135"/>
      <c r="LHI43" s="135"/>
      <c r="LHM43" s="135"/>
      <c r="LHQ43" s="135"/>
      <c r="LHU43" s="135"/>
      <c r="LHY43" s="135"/>
      <c r="LIC43" s="135"/>
      <c r="LIG43" s="135"/>
      <c r="LIK43" s="135"/>
      <c r="LIO43" s="135"/>
      <c r="LIS43" s="135"/>
      <c r="LIW43" s="135"/>
      <c r="LJA43" s="135"/>
      <c r="LJE43" s="135"/>
      <c r="LJI43" s="135"/>
      <c r="LJM43" s="135"/>
      <c r="LJQ43" s="135"/>
      <c r="LJU43" s="135"/>
      <c r="LJY43" s="135"/>
      <c r="LKC43" s="135"/>
      <c r="LKG43" s="135"/>
      <c r="LKK43" s="135"/>
      <c r="LKO43" s="135"/>
      <c r="LKS43" s="135"/>
      <c r="LKW43" s="135"/>
      <c r="LLA43" s="135"/>
      <c r="LLE43" s="135"/>
      <c r="LLI43" s="135"/>
      <c r="LLM43" s="135"/>
      <c r="LLQ43" s="135"/>
      <c r="LLU43" s="135"/>
      <c r="LLY43" s="135"/>
      <c r="LMC43" s="135"/>
      <c r="LMG43" s="135"/>
      <c r="LMK43" s="135"/>
      <c r="LMO43" s="135"/>
      <c r="LMS43" s="135"/>
      <c r="LMW43" s="135"/>
      <c r="LNA43" s="135"/>
      <c r="LNE43" s="135"/>
      <c r="LNI43" s="135"/>
      <c r="LNM43" s="135"/>
      <c r="LNQ43" s="135"/>
      <c r="LNU43" s="135"/>
      <c r="LNY43" s="135"/>
      <c r="LOC43" s="135"/>
      <c r="LOG43" s="135"/>
      <c r="LOK43" s="135"/>
      <c r="LOO43" s="135"/>
      <c r="LOS43" s="135"/>
      <c r="LOW43" s="135"/>
      <c r="LPA43" s="135"/>
      <c r="LPE43" s="135"/>
      <c r="LPI43" s="135"/>
      <c r="LPM43" s="135"/>
      <c r="LPQ43" s="135"/>
      <c r="LPU43" s="135"/>
      <c r="LPY43" s="135"/>
      <c r="LQC43" s="135"/>
      <c r="LQG43" s="135"/>
      <c r="LQK43" s="135"/>
      <c r="LQO43" s="135"/>
      <c r="LQS43" s="135"/>
      <c r="LQW43" s="135"/>
      <c r="LRA43" s="135"/>
      <c r="LRE43" s="135"/>
      <c r="LRI43" s="135"/>
      <c r="LRM43" s="135"/>
      <c r="LRQ43" s="135"/>
      <c r="LRU43" s="135"/>
      <c r="LRY43" s="135"/>
      <c r="LSC43" s="135"/>
      <c r="LSG43" s="135"/>
      <c r="LSK43" s="135"/>
      <c r="LSO43" s="135"/>
      <c r="LSS43" s="135"/>
      <c r="LSW43" s="135"/>
      <c r="LTA43" s="135"/>
      <c r="LTE43" s="135"/>
      <c r="LTI43" s="135"/>
      <c r="LTM43" s="135"/>
      <c r="LTQ43" s="135"/>
      <c r="LTU43" s="135"/>
      <c r="LTY43" s="135"/>
      <c r="LUC43" s="135"/>
      <c r="LUG43" s="135"/>
      <c r="LUK43" s="135"/>
      <c r="LUO43" s="135"/>
      <c r="LUS43" s="135"/>
      <c r="LUW43" s="135"/>
      <c r="LVA43" s="135"/>
      <c r="LVE43" s="135"/>
      <c r="LVI43" s="135"/>
      <c r="LVM43" s="135"/>
      <c r="LVQ43" s="135"/>
      <c r="LVU43" s="135"/>
      <c r="LVY43" s="135"/>
      <c r="LWC43" s="135"/>
      <c r="LWG43" s="135"/>
      <c r="LWK43" s="135"/>
      <c r="LWO43" s="135"/>
      <c r="LWS43" s="135"/>
      <c r="LWW43" s="135"/>
      <c r="LXA43" s="135"/>
      <c r="LXE43" s="135"/>
      <c r="LXI43" s="135"/>
      <c r="LXM43" s="135"/>
      <c r="LXQ43" s="135"/>
      <c r="LXU43" s="135"/>
      <c r="LXY43" s="135"/>
      <c r="LYC43" s="135"/>
      <c r="LYG43" s="135"/>
      <c r="LYK43" s="135"/>
      <c r="LYO43" s="135"/>
      <c r="LYS43" s="135"/>
      <c r="LYW43" s="135"/>
      <c r="LZA43" s="135"/>
      <c r="LZE43" s="135"/>
      <c r="LZI43" s="135"/>
      <c r="LZM43" s="135"/>
      <c r="LZQ43" s="135"/>
      <c r="LZU43" s="135"/>
      <c r="LZY43" s="135"/>
      <c r="MAC43" s="135"/>
      <c r="MAG43" s="135"/>
      <c r="MAK43" s="135"/>
      <c r="MAO43" s="135"/>
      <c r="MAS43" s="135"/>
      <c r="MAW43" s="135"/>
      <c r="MBA43" s="135"/>
      <c r="MBE43" s="135"/>
      <c r="MBI43" s="135"/>
      <c r="MBM43" s="135"/>
      <c r="MBQ43" s="135"/>
      <c r="MBU43" s="135"/>
      <c r="MBY43" s="135"/>
      <c r="MCC43" s="135"/>
      <c r="MCG43" s="135"/>
      <c r="MCK43" s="135"/>
      <c r="MCO43" s="135"/>
      <c r="MCS43" s="135"/>
      <c r="MCW43" s="135"/>
      <c r="MDA43" s="135"/>
      <c r="MDE43" s="135"/>
      <c r="MDI43" s="135"/>
      <c r="MDM43" s="135"/>
      <c r="MDQ43" s="135"/>
      <c r="MDU43" s="135"/>
      <c r="MDY43" s="135"/>
      <c r="MEC43" s="135"/>
      <c r="MEG43" s="135"/>
      <c r="MEK43" s="135"/>
      <c r="MEO43" s="135"/>
      <c r="MES43" s="135"/>
      <c r="MEW43" s="135"/>
      <c r="MFA43" s="135"/>
      <c r="MFE43" s="135"/>
      <c r="MFI43" s="135"/>
      <c r="MFM43" s="135"/>
      <c r="MFQ43" s="135"/>
      <c r="MFU43" s="135"/>
      <c r="MFY43" s="135"/>
      <c r="MGC43" s="135"/>
      <c r="MGG43" s="135"/>
      <c r="MGK43" s="135"/>
      <c r="MGO43" s="135"/>
      <c r="MGS43" s="135"/>
      <c r="MGW43" s="135"/>
      <c r="MHA43" s="135"/>
      <c r="MHE43" s="135"/>
      <c r="MHI43" s="135"/>
      <c r="MHM43" s="135"/>
      <c r="MHQ43" s="135"/>
      <c r="MHU43" s="135"/>
      <c r="MHY43" s="135"/>
      <c r="MIC43" s="135"/>
      <c r="MIG43" s="135"/>
      <c r="MIK43" s="135"/>
      <c r="MIO43" s="135"/>
      <c r="MIS43" s="135"/>
      <c r="MIW43" s="135"/>
      <c r="MJA43" s="135"/>
      <c r="MJE43" s="135"/>
      <c r="MJI43" s="135"/>
      <c r="MJM43" s="135"/>
      <c r="MJQ43" s="135"/>
      <c r="MJU43" s="135"/>
      <c r="MJY43" s="135"/>
      <c r="MKC43" s="135"/>
      <c r="MKG43" s="135"/>
      <c r="MKK43" s="135"/>
      <c r="MKO43" s="135"/>
      <c r="MKS43" s="135"/>
      <c r="MKW43" s="135"/>
      <c r="MLA43" s="135"/>
      <c r="MLE43" s="135"/>
      <c r="MLI43" s="135"/>
      <c r="MLM43" s="135"/>
      <c r="MLQ43" s="135"/>
      <c r="MLU43" s="135"/>
      <c r="MLY43" s="135"/>
      <c r="MMC43" s="135"/>
      <c r="MMG43" s="135"/>
      <c r="MMK43" s="135"/>
      <c r="MMO43" s="135"/>
      <c r="MMS43" s="135"/>
      <c r="MMW43" s="135"/>
      <c r="MNA43" s="135"/>
      <c r="MNE43" s="135"/>
      <c r="MNI43" s="135"/>
      <c r="MNM43" s="135"/>
      <c r="MNQ43" s="135"/>
      <c r="MNU43" s="135"/>
      <c r="MNY43" s="135"/>
      <c r="MOC43" s="135"/>
      <c r="MOG43" s="135"/>
      <c r="MOK43" s="135"/>
      <c r="MOO43" s="135"/>
      <c r="MOS43" s="135"/>
      <c r="MOW43" s="135"/>
      <c r="MPA43" s="135"/>
      <c r="MPE43" s="135"/>
      <c r="MPI43" s="135"/>
      <c r="MPM43" s="135"/>
      <c r="MPQ43" s="135"/>
      <c r="MPU43" s="135"/>
      <c r="MPY43" s="135"/>
      <c r="MQC43" s="135"/>
      <c r="MQG43" s="135"/>
      <c r="MQK43" s="135"/>
      <c r="MQO43" s="135"/>
      <c r="MQS43" s="135"/>
      <c r="MQW43" s="135"/>
      <c r="MRA43" s="135"/>
      <c r="MRE43" s="135"/>
      <c r="MRI43" s="135"/>
      <c r="MRM43" s="135"/>
      <c r="MRQ43" s="135"/>
      <c r="MRU43" s="135"/>
      <c r="MRY43" s="135"/>
      <c r="MSC43" s="135"/>
      <c r="MSG43" s="135"/>
      <c r="MSK43" s="135"/>
      <c r="MSO43" s="135"/>
      <c r="MSS43" s="135"/>
      <c r="MSW43" s="135"/>
      <c r="MTA43" s="135"/>
      <c r="MTE43" s="135"/>
      <c r="MTI43" s="135"/>
      <c r="MTM43" s="135"/>
      <c r="MTQ43" s="135"/>
      <c r="MTU43" s="135"/>
      <c r="MTY43" s="135"/>
      <c r="MUC43" s="135"/>
      <c r="MUG43" s="135"/>
      <c r="MUK43" s="135"/>
      <c r="MUO43" s="135"/>
      <c r="MUS43" s="135"/>
      <c r="MUW43" s="135"/>
      <c r="MVA43" s="135"/>
      <c r="MVE43" s="135"/>
      <c r="MVI43" s="135"/>
      <c r="MVM43" s="135"/>
      <c r="MVQ43" s="135"/>
      <c r="MVU43" s="135"/>
      <c r="MVY43" s="135"/>
      <c r="MWC43" s="135"/>
      <c r="MWG43" s="135"/>
      <c r="MWK43" s="135"/>
      <c r="MWO43" s="135"/>
      <c r="MWS43" s="135"/>
      <c r="MWW43" s="135"/>
      <c r="MXA43" s="135"/>
      <c r="MXE43" s="135"/>
      <c r="MXI43" s="135"/>
      <c r="MXM43" s="135"/>
      <c r="MXQ43" s="135"/>
      <c r="MXU43" s="135"/>
      <c r="MXY43" s="135"/>
      <c r="MYC43" s="135"/>
      <c r="MYG43" s="135"/>
      <c r="MYK43" s="135"/>
      <c r="MYO43" s="135"/>
      <c r="MYS43" s="135"/>
      <c r="MYW43" s="135"/>
      <c r="MZA43" s="135"/>
      <c r="MZE43" s="135"/>
      <c r="MZI43" s="135"/>
      <c r="MZM43" s="135"/>
      <c r="MZQ43" s="135"/>
      <c r="MZU43" s="135"/>
      <c r="MZY43" s="135"/>
      <c r="NAC43" s="135"/>
      <c r="NAG43" s="135"/>
      <c r="NAK43" s="135"/>
      <c r="NAO43" s="135"/>
      <c r="NAS43" s="135"/>
      <c r="NAW43" s="135"/>
      <c r="NBA43" s="135"/>
      <c r="NBE43" s="135"/>
      <c r="NBI43" s="135"/>
      <c r="NBM43" s="135"/>
      <c r="NBQ43" s="135"/>
      <c r="NBU43" s="135"/>
      <c r="NBY43" s="135"/>
      <c r="NCC43" s="135"/>
      <c r="NCG43" s="135"/>
      <c r="NCK43" s="135"/>
      <c r="NCO43" s="135"/>
      <c r="NCS43" s="135"/>
      <c r="NCW43" s="135"/>
      <c r="NDA43" s="135"/>
      <c r="NDE43" s="135"/>
      <c r="NDI43" s="135"/>
      <c r="NDM43" s="135"/>
      <c r="NDQ43" s="135"/>
      <c r="NDU43" s="135"/>
      <c r="NDY43" s="135"/>
      <c r="NEC43" s="135"/>
      <c r="NEG43" s="135"/>
      <c r="NEK43" s="135"/>
      <c r="NEO43" s="135"/>
      <c r="NES43" s="135"/>
      <c r="NEW43" s="135"/>
      <c r="NFA43" s="135"/>
      <c r="NFE43" s="135"/>
      <c r="NFI43" s="135"/>
      <c r="NFM43" s="135"/>
      <c r="NFQ43" s="135"/>
      <c r="NFU43" s="135"/>
      <c r="NFY43" s="135"/>
      <c r="NGC43" s="135"/>
      <c r="NGG43" s="135"/>
      <c r="NGK43" s="135"/>
      <c r="NGO43" s="135"/>
      <c r="NGS43" s="135"/>
      <c r="NGW43" s="135"/>
      <c r="NHA43" s="135"/>
      <c r="NHE43" s="135"/>
      <c r="NHI43" s="135"/>
      <c r="NHM43" s="135"/>
      <c r="NHQ43" s="135"/>
      <c r="NHU43" s="135"/>
      <c r="NHY43" s="135"/>
      <c r="NIC43" s="135"/>
      <c r="NIG43" s="135"/>
      <c r="NIK43" s="135"/>
      <c r="NIO43" s="135"/>
      <c r="NIS43" s="135"/>
      <c r="NIW43" s="135"/>
      <c r="NJA43" s="135"/>
      <c r="NJE43" s="135"/>
      <c r="NJI43" s="135"/>
      <c r="NJM43" s="135"/>
      <c r="NJQ43" s="135"/>
      <c r="NJU43" s="135"/>
      <c r="NJY43" s="135"/>
      <c r="NKC43" s="135"/>
      <c r="NKG43" s="135"/>
      <c r="NKK43" s="135"/>
      <c r="NKO43" s="135"/>
      <c r="NKS43" s="135"/>
      <c r="NKW43" s="135"/>
      <c r="NLA43" s="135"/>
      <c r="NLE43" s="135"/>
      <c r="NLI43" s="135"/>
      <c r="NLM43" s="135"/>
      <c r="NLQ43" s="135"/>
      <c r="NLU43" s="135"/>
      <c r="NLY43" s="135"/>
      <c r="NMC43" s="135"/>
      <c r="NMG43" s="135"/>
      <c r="NMK43" s="135"/>
      <c r="NMO43" s="135"/>
      <c r="NMS43" s="135"/>
      <c r="NMW43" s="135"/>
      <c r="NNA43" s="135"/>
      <c r="NNE43" s="135"/>
      <c r="NNI43" s="135"/>
      <c r="NNM43" s="135"/>
      <c r="NNQ43" s="135"/>
      <c r="NNU43" s="135"/>
      <c r="NNY43" s="135"/>
      <c r="NOC43" s="135"/>
      <c r="NOG43" s="135"/>
      <c r="NOK43" s="135"/>
      <c r="NOO43" s="135"/>
      <c r="NOS43" s="135"/>
      <c r="NOW43" s="135"/>
      <c r="NPA43" s="135"/>
      <c r="NPE43" s="135"/>
      <c r="NPI43" s="135"/>
      <c r="NPM43" s="135"/>
      <c r="NPQ43" s="135"/>
      <c r="NPU43" s="135"/>
      <c r="NPY43" s="135"/>
      <c r="NQC43" s="135"/>
      <c r="NQG43" s="135"/>
      <c r="NQK43" s="135"/>
      <c r="NQO43" s="135"/>
      <c r="NQS43" s="135"/>
      <c r="NQW43" s="135"/>
      <c r="NRA43" s="135"/>
      <c r="NRE43" s="135"/>
      <c r="NRI43" s="135"/>
      <c r="NRM43" s="135"/>
      <c r="NRQ43" s="135"/>
      <c r="NRU43" s="135"/>
      <c r="NRY43" s="135"/>
      <c r="NSC43" s="135"/>
      <c r="NSG43" s="135"/>
      <c r="NSK43" s="135"/>
      <c r="NSO43" s="135"/>
      <c r="NSS43" s="135"/>
      <c r="NSW43" s="135"/>
      <c r="NTA43" s="135"/>
      <c r="NTE43" s="135"/>
      <c r="NTI43" s="135"/>
      <c r="NTM43" s="135"/>
      <c r="NTQ43" s="135"/>
      <c r="NTU43" s="135"/>
      <c r="NTY43" s="135"/>
      <c r="NUC43" s="135"/>
      <c r="NUG43" s="135"/>
      <c r="NUK43" s="135"/>
      <c r="NUO43" s="135"/>
      <c r="NUS43" s="135"/>
      <c r="NUW43" s="135"/>
      <c r="NVA43" s="135"/>
      <c r="NVE43" s="135"/>
      <c r="NVI43" s="135"/>
      <c r="NVM43" s="135"/>
      <c r="NVQ43" s="135"/>
      <c r="NVU43" s="135"/>
      <c r="NVY43" s="135"/>
      <c r="NWC43" s="135"/>
      <c r="NWG43" s="135"/>
      <c r="NWK43" s="135"/>
      <c r="NWO43" s="135"/>
      <c r="NWS43" s="135"/>
      <c r="NWW43" s="135"/>
      <c r="NXA43" s="135"/>
      <c r="NXE43" s="135"/>
      <c r="NXI43" s="135"/>
      <c r="NXM43" s="135"/>
      <c r="NXQ43" s="135"/>
      <c r="NXU43" s="135"/>
      <c r="NXY43" s="135"/>
      <c r="NYC43" s="135"/>
      <c r="NYG43" s="135"/>
      <c r="NYK43" s="135"/>
      <c r="NYO43" s="135"/>
      <c r="NYS43" s="135"/>
      <c r="NYW43" s="135"/>
      <c r="NZA43" s="135"/>
      <c r="NZE43" s="135"/>
      <c r="NZI43" s="135"/>
      <c r="NZM43" s="135"/>
      <c r="NZQ43" s="135"/>
      <c r="NZU43" s="135"/>
      <c r="NZY43" s="135"/>
      <c r="OAC43" s="135"/>
      <c r="OAG43" s="135"/>
      <c r="OAK43" s="135"/>
      <c r="OAO43" s="135"/>
      <c r="OAS43" s="135"/>
      <c r="OAW43" s="135"/>
      <c r="OBA43" s="135"/>
      <c r="OBE43" s="135"/>
      <c r="OBI43" s="135"/>
      <c r="OBM43" s="135"/>
      <c r="OBQ43" s="135"/>
      <c r="OBU43" s="135"/>
      <c r="OBY43" s="135"/>
      <c r="OCC43" s="135"/>
      <c r="OCG43" s="135"/>
      <c r="OCK43" s="135"/>
      <c r="OCO43" s="135"/>
      <c r="OCS43" s="135"/>
      <c r="OCW43" s="135"/>
      <c r="ODA43" s="135"/>
      <c r="ODE43" s="135"/>
      <c r="ODI43" s="135"/>
      <c r="ODM43" s="135"/>
      <c r="ODQ43" s="135"/>
      <c r="ODU43" s="135"/>
      <c r="ODY43" s="135"/>
      <c r="OEC43" s="135"/>
      <c r="OEG43" s="135"/>
      <c r="OEK43" s="135"/>
      <c r="OEO43" s="135"/>
      <c r="OES43" s="135"/>
      <c r="OEW43" s="135"/>
      <c r="OFA43" s="135"/>
      <c r="OFE43" s="135"/>
      <c r="OFI43" s="135"/>
      <c r="OFM43" s="135"/>
      <c r="OFQ43" s="135"/>
      <c r="OFU43" s="135"/>
      <c r="OFY43" s="135"/>
      <c r="OGC43" s="135"/>
      <c r="OGG43" s="135"/>
      <c r="OGK43" s="135"/>
      <c r="OGO43" s="135"/>
      <c r="OGS43" s="135"/>
      <c r="OGW43" s="135"/>
      <c r="OHA43" s="135"/>
      <c r="OHE43" s="135"/>
      <c r="OHI43" s="135"/>
      <c r="OHM43" s="135"/>
      <c r="OHQ43" s="135"/>
      <c r="OHU43" s="135"/>
      <c r="OHY43" s="135"/>
      <c r="OIC43" s="135"/>
      <c r="OIG43" s="135"/>
      <c r="OIK43" s="135"/>
      <c r="OIO43" s="135"/>
      <c r="OIS43" s="135"/>
      <c r="OIW43" s="135"/>
      <c r="OJA43" s="135"/>
      <c r="OJE43" s="135"/>
      <c r="OJI43" s="135"/>
      <c r="OJM43" s="135"/>
      <c r="OJQ43" s="135"/>
      <c r="OJU43" s="135"/>
      <c r="OJY43" s="135"/>
      <c r="OKC43" s="135"/>
      <c r="OKG43" s="135"/>
      <c r="OKK43" s="135"/>
      <c r="OKO43" s="135"/>
      <c r="OKS43" s="135"/>
      <c r="OKW43" s="135"/>
      <c r="OLA43" s="135"/>
      <c r="OLE43" s="135"/>
      <c r="OLI43" s="135"/>
      <c r="OLM43" s="135"/>
      <c r="OLQ43" s="135"/>
      <c r="OLU43" s="135"/>
      <c r="OLY43" s="135"/>
      <c r="OMC43" s="135"/>
      <c r="OMG43" s="135"/>
      <c r="OMK43" s="135"/>
      <c r="OMO43" s="135"/>
      <c r="OMS43" s="135"/>
      <c r="OMW43" s="135"/>
      <c r="ONA43" s="135"/>
      <c r="ONE43" s="135"/>
      <c r="ONI43" s="135"/>
      <c r="ONM43" s="135"/>
      <c r="ONQ43" s="135"/>
      <c r="ONU43" s="135"/>
      <c r="ONY43" s="135"/>
      <c r="OOC43" s="135"/>
      <c r="OOG43" s="135"/>
      <c r="OOK43" s="135"/>
      <c r="OOO43" s="135"/>
      <c r="OOS43" s="135"/>
      <c r="OOW43" s="135"/>
      <c r="OPA43" s="135"/>
      <c r="OPE43" s="135"/>
      <c r="OPI43" s="135"/>
      <c r="OPM43" s="135"/>
      <c r="OPQ43" s="135"/>
      <c r="OPU43" s="135"/>
      <c r="OPY43" s="135"/>
      <c r="OQC43" s="135"/>
      <c r="OQG43" s="135"/>
      <c r="OQK43" s="135"/>
      <c r="OQO43" s="135"/>
      <c r="OQS43" s="135"/>
      <c r="OQW43" s="135"/>
      <c r="ORA43" s="135"/>
      <c r="ORE43" s="135"/>
      <c r="ORI43" s="135"/>
      <c r="ORM43" s="135"/>
      <c r="ORQ43" s="135"/>
      <c r="ORU43" s="135"/>
      <c r="ORY43" s="135"/>
      <c r="OSC43" s="135"/>
      <c r="OSG43" s="135"/>
      <c r="OSK43" s="135"/>
      <c r="OSO43" s="135"/>
      <c r="OSS43" s="135"/>
      <c r="OSW43" s="135"/>
      <c r="OTA43" s="135"/>
      <c r="OTE43" s="135"/>
      <c r="OTI43" s="135"/>
      <c r="OTM43" s="135"/>
      <c r="OTQ43" s="135"/>
      <c r="OTU43" s="135"/>
      <c r="OTY43" s="135"/>
      <c r="OUC43" s="135"/>
      <c r="OUG43" s="135"/>
      <c r="OUK43" s="135"/>
      <c r="OUO43" s="135"/>
      <c r="OUS43" s="135"/>
      <c r="OUW43" s="135"/>
      <c r="OVA43" s="135"/>
      <c r="OVE43" s="135"/>
      <c r="OVI43" s="135"/>
      <c r="OVM43" s="135"/>
      <c r="OVQ43" s="135"/>
      <c r="OVU43" s="135"/>
      <c r="OVY43" s="135"/>
      <c r="OWC43" s="135"/>
      <c r="OWG43" s="135"/>
      <c r="OWK43" s="135"/>
      <c r="OWO43" s="135"/>
      <c r="OWS43" s="135"/>
      <c r="OWW43" s="135"/>
      <c r="OXA43" s="135"/>
      <c r="OXE43" s="135"/>
      <c r="OXI43" s="135"/>
      <c r="OXM43" s="135"/>
      <c r="OXQ43" s="135"/>
      <c r="OXU43" s="135"/>
      <c r="OXY43" s="135"/>
      <c r="OYC43" s="135"/>
      <c r="OYG43" s="135"/>
      <c r="OYK43" s="135"/>
      <c r="OYO43" s="135"/>
      <c r="OYS43" s="135"/>
      <c r="OYW43" s="135"/>
      <c r="OZA43" s="135"/>
      <c r="OZE43" s="135"/>
      <c r="OZI43" s="135"/>
      <c r="OZM43" s="135"/>
      <c r="OZQ43" s="135"/>
      <c r="OZU43" s="135"/>
      <c r="OZY43" s="135"/>
      <c r="PAC43" s="135"/>
      <c r="PAG43" s="135"/>
      <c r="PAK43" s="135"/>
      <c r="PAO43" s="135"/>
      <c r="PAS43" s="135"/>
      <c r="PAW43" s="135"/>
      <c r="PBA43" s="135"/>
      <c r="PBE43" s="135"/>
      <c r="PBI43" s="135"/>
      <c r="PBM43" s="135"/>
      <c r="PBQ43" s="135"/>
      <c r="PBU43" s="135"/>
      <c r="PBY43" s="135"/>
      <c r="PCC43" s="135"/>
      <c r="PCG43" s="135"/>
      <c r="PCK43" s="135"/>
      <c r="PCO43" s="135"/>
      <c r="PCS43" s="135"/>
      <c r="PCW43" s="135"/>
      <c r="PDA43" s="135"/>
      <c r="PDE43" s="135"/>
      <c r="PDI43" s="135"/>
      <c r="PDM43" s="135"/>
      <c r="PDQ43" s="135"/>
      <c r="PDU43" s="135"/>
      <c r="PDY43" s="135"/>
      <c r="PEC43" s="135"/>
      <c r="PEG43" s="135"/>
      <c r="PEK43" s="135"/>
      <c r="PEO43" s="135"/>
      <c r="PES43" s="135"/>
      <c r="PEW43" s="135"/>
      <c r="PFA43" s="135"/>
      <c r="PFE43" s="135"/>
      <c r="PFI43" s="135"/>
      <c r="PFM43" s="135"/>
      <c r="PFQ43" s="135"/>
      <c r="PFU43" s="135"/>
      <c r="PFY43" s="135"/>
      <c r="PGC43" s="135"/>
      <c r="PGG43" s="135"/>
      <c r="PGK43" s="135"/>
      <c r="PGO43" s="135"/>
      <c r="PGS43" s="135"/>
      <c r="PGW43" s="135"/>
      <c r="PHA43" s="135"/>
      <c r="PHE43" s="135"/>
      <c r="PHI43" s="135"/>
      <c r="PHM43" s="135"/>
      <c r="PHQ43" s="135"/>
      <c r="PHU43" s="135"/>
      <c r="PHY43" s="135"/>
      <c r="PIC43" s="135"/>
      <c r="PIG43" s="135"/>
      <c r="PIK43" s="135"/>
      <c r="PIO43" s="135"/>
      <c r="PIS43" s="135"/>
      <c r="PIW43" s="135"/>
      <c r="PJA43" s="135"/>
      <c r="PJE43" s="135"/>
      <c r="PJI43" s="135"/>
      <c r="PJM43" s="135"/>
      <c r="PJQ43" s="135"/>
      <c r="PJU43" s="135"/>
      <c r="PJY43" s="135"/>
      <c r="PKC43" s="135"/>
      <c r="PKG43" s="135"/>
      <c r="PKK43" s="135"/>
      <c r="PKO43" s="135"/>
      <c r="PKS43" s="135"/>
      <c r="PKW43" s="135"/>
      <c r="PLA43" s="135"/>
      <c r="PLE43" s="135"/>
      <c r="PLI43" s="135"/>
      <c r="PLM43" s="135"/>
      <c r="PLQ43" s="135"/>
      <c r="PLU43" s="135"/>
      <c r="PLY43" s="135"/>
      <c r="PMC43" s="135"/>
      <c r="PMG43" s="135"/>
      <c r="PMK43" s="135"/>
      <c r="PMO43" s="135"/>
      <c r="PMS43" s="135"/>
      <c r="PMW43" s="135"/>
      <c r="PNA43" s="135"/>
      <c r="PNE43" s="135"/>
      <c r="PNI43" s="135"/>
      <c r="PNM43" s="135"/>
      <c r="PNQ43" s="135"/>
      <c r="PNU43" s="135"/>
      <c r="PNY43" s="135"/>
      <c r="POC43" s="135"/>
      <c r="POG43" s="135"/>
      <c r="POK43" s="135"/>
      <c r="POO43" s="135"/>
      <c r="POS43" s="135"/>
      <c r="POW43" s="135"/>
      <c r="PPA43" s="135"/>
      <c r="PPE43" s="135"/>
      <c r="PPI43" s="135"/>
      <c r="PPM43" s="135"/>
      <c r="PPQ43" s="135"/>
      <c r="PPU43" s="135"/>
      <c r="PPY43" s="135"/>
      <c r="PQC43" s="135"/>
      <c r="PQG43" s="135"/>
      <c r="PQK43" s="135"/>
      <c r="PQO43" s="135"/>
      <c r="PQS43" s="135"/>
      <c r="PQW43" s="135"/>
      <c r="PRA43" s="135"/>
      <c r="PRE43" s="135"/>
      <c r="PRI43" s="135"/>
      <c r="PRM43" s="135"/>
      <c r="PRQ43" s="135"/>
      <c r="PRU43" s="135"/>
      <c r="PRY43" s="135"/>
      <c r="PSC43" s="135"/>
      <c r="PSG43" s="135"/>
      <c r="PSK43" s="135"/>
      <c r="PSO43" s="135"/>
      <c r="PSS43" s="135"/>
      <c r="PSW43" s="135"/>
      <c r="PTA43" s="135"/>
      <c r="PTE43" s="135"/>
      <c r="PTI43" s="135"/>
      <c r="PTM43" s="135"/>
      <c r="PTQ43" s="135"/>
      <c r="PTU43" s="135"/>
      <c r="PTY43" s="135"/>
      <c r="PUC43" s="135"/>
      <c r="PUG43" s="135"/>
      <c r="PUK43" s="135"/>
      <c r="PUO43" s="135"/>
      <c r="PUS43" s="135"/>
      <c r="PUW43" s="135"/>
      <c r="PVA43" s="135"/>
      <c r="PVE43" s="135"/>
      <c r="PVI43" s="135"/>
      <c r="PVM43" s="135"/>
      <c r="PVQ43" s="135"/>
      <c r="PVU43" s="135"/>
      <c r="PVY43" s="135"/>
      <c r="PWC43" s="135"/>
      <c r="PWG43" s="135"/>
      <c r="PWK43" s="135"/>
      <c r="PWO43" s="135"/>
      <c r="PWS43" s="135"/>
      <c r="PWW43" s="135"/>
      <c r="PXA43" s="135"/>
      <c r="PXE43" s="135"/>
      <c r="PXI43" s="135"/>
      <c r="PXM43" s="135"/>
      <c r="PXQ43" s="135"/>
      <c r="PXU43" s="135"/>
      <c r="PXY43" s="135"/>
      <c r="PYC43" s="135"/>
      <c r="PYG43" s="135"/>
      <c r="PYK43" s="135"/>
      <c r="PYO43" s="135"/>
      <c r="PYS43" s="135"/>
      <c r="PYW43" s="135"/>
      <c r="PZA43" s="135"/>
      <c r="PZE43" s="135"/>
      <c r="PZI43" s="135"/>
      <c r="PZM43" s="135"/>
      <c r="PZQ43" s="135"/>
      <c r="PZU43" s="135"/>
      <c r="PZY43" s="135"/>
      <c r="QAC43" s="135"/>
      <c r="QAG43" s="135"/>
      <c r="QAK43" s="135"/>
      <c r="QAO43" s="135"/>
      <c r="QAS43" s="135"/>
      <c r="QAW43" s="135"/>
      <c r="QBA43" s="135"/>
      <c r="QBE43" s="135"/>
      <c r="QBI43" s="135"/>
      <c r="QBM43" s="135"/>
      <c r="QBQ43" s="135"/>
      <c r="QBU43" s="135"/>
      <c r="QBY43" s="135"/>
      <c r="QCC43" s="135"/>
      <c r="QCG43" s="135"/>
      <c r="QCK43" s="135"/>
      <c r="QCO43" s="135"/>
      <c r="QCS43" s="135"/>
      <c r="QCW43" s="135"/>
      <c r="QDA43" s="135"/>
      <c r="QDE43" s="135"/>
      <c r="QDI43" s="135"/>
      <c r="QDM43" s="135"/>
      <c r="QDQ43" s="135"/>
      <c r="QDU43" s="135"/>
      <c r="QDY43" s="135"/>
      <c r="QEC43" s="135"/>
      <c r="QEG43" s="135"/>
      <c r="QEK43" s="135"/>
      <c r="QEO43" s="135"/>
      <c r="QES43" s="135"/>
      <c r="QEW43" s="135"/>
      <c r="QFA43" s="135"/>
      <c r="QFE43" s="135"/>
      <c r="QFI43" s="135"/>
      <c r="QFM43" s="135"/>
      <c r="QFQ43" s="135"/>
      <c r="QFU43" s="135"/>
      <c r="QFY43" s="135"/>
      <c r="QGC43" s="135"/>
      <c r="QGG43" s="135"/>
      <c r="QGK43" s="135"/>
      <c r="QGO43" s="135"/>
      <c r="QGS43" s="135"/>
      <c r="QGW43" s="135"/>
      <c r="QHA43" s="135"/>
      <c r="QHE43" s="135"/>
      <c r="QHI43" s="135"/>
      <c r="QHM43" s="135"/>
      <c r="QHQ43" s="135"/>
      <c r="QHU43" s="135"/>
      <c r="QHY43" s="135"/>
      <c r="QIC43" s="135"/>
      <c r="QIG43" s="135"/>
      <c r="QIK43" s="135"/>
      <c r="QIO43" s="135"/>
      <c r="QIS43" s="135"/>
      <c r="QIW43" s="135"/>
      <c r="QJA43" s="135"/>
      <c r="QJE43" s="135"/>
      <c r="QJI43" s="135"/>
      <c r="QJM43" s="135"/>
      <c r="QJQ43" s="135"/>
      <c r="QJU43" s="135"/>
      <c r="QJY43" s="135"/>
      <c r="QKC43" s="135"/>
      <c r="QKG43" s="135"/>
      <c r="QKK43" s="135"/>
      <c r="QKO43" s="135"/>
      <c r="QKS43" s="135"/>
      <c r="QKW43" s="135"/>
      <c r="QLA43" s="135"/>
      <c r="QLE43" s="135"/>
      <c r="QLI43" s="135"/>
      <c r="QLM43" s="135"/>
      <c r="QLQ43" s="135"/>
      <c r="QLU43" s="135"/>
      <c r="QLY43" s="135"/>
      <c r="QMC43" s="135"/>
      <c r="QMG43" s="135"/>
      <c r="QMK43" s="135"/>
      <c r="QMO43" s="135"/>
      <c r="QMS43" s="135"/>
      <c r="QMW43" s="135"/>
      <c r="QNA43" s="135"/>
      <c r="QNE43" s="135"/>
      <c r="QNI43" s="135"/>
      <c r="QNM43" s="135"/>
      <c r="QNQ43" s="135"/>
      <c r="QNU43" s="135"/>
      <c r="QNY43" s="135"/>
      <c r="QOC43" s="135"/>
      <c r="QOG43" s="135"/>
      <c r="QOK43" s="135"/>
      <c r="QOO43" s="135"/>
      <c r="QOS43" s="135"/>
      <c r="QOW43" s="135"/>
      <c r="QPA43" s="135"/>
      <c r="QPE43" s="135"/>
      <c r="QPI43" s="135"/>
      <c r="QPM43" s="135"/>
      <c r="QPQ43" s="135"/>
      <c r="QPU43" s="135"/>
      <c r="QPY43" s="135"/>
      <c r="QQC43" s="135"/>
      <c r="QQG43" s="135"/>
      <c r="QQK43" s="135"/>
      <c r="QQO43" s="135"/>
      <c r="QQS43" s="135"/>
      <c r="QQW43" s="135"/>
      <c r="QRA43" s="135"/>
      <c r="QRE43" s="135"/>
      <c r="QRI43" s="135"/>
      <c r="QRM43" s="135"/>
      <c r="QRQ43" s="135"/>
      <c r="QRU43" s="135"/>
      <c r="QRY43" s="135"/>
      <c r="QSC43" s="135"/>
      <c r="QSG43" s="135"/>
      <c r="QSK43" s="135"/>
      <c r="QSO43" s="135"/>
      <c r="QSS43" s="135"/>
      <c r="QSW43" s="135"/>
      <c r="QTA43" s="135"/>
      <c r="QTE43" s="135"/>
      <c r="QTI43" s="135"/>
      <c r="QTM43" s="135"/>
      <c r="QTQ43" s="135"/>
      <c r="QTU43" s="135"/>
      <c r="QTY43" s="135"/>
      <c r="QUC43" s="135"/>
      <c r="QUG43" s="135"/>
      <c r="QUK43" s="135"/>
      <c r="QUO43" s="135"/>
      <c r="QUS43" s="135"/>
      <c r="QUW43" s="135"/>
      <c r="QVA43" s="135"/>
      <c r="QVE43" s="135"/>
      <c r="QVI43" s="135"/>
      <c r="QVM43" s="135"/>
      <c r="QVQ43" s="135"/>
      <c r="QVU43" s="135"/>
      <c r="QVY43" s="135"/>
      <c r="QWC43" s="135"/>
      <c r="QWG43" s="135"/>
      <c r="QWK43" s="135"/>
      <c r="QWO43" s="135"/>
      <c r="QWS43" s="135"/>
      <c r="QWW43" s="135"/>
      <c r="QXA43" s="135"/>
      <c r="QXE43" s="135"/>
      <c r="QXI43" s="135"/>
      <c r="QXM43" s="135"/>
      <c r="QXQ43" s="135"/>
      <c r="QXU43" s="135"/>
      <c r="QXY43" s="135"/>
      <c r="QYC43" s="135"/>
      <c r="QYG43" s="135"/>
      <c r="QYK43" s="135"/>
      <c r="QYO43" s="135"/>
      <c r="QYS43" s="135"/>
      <c r="QYW43" s="135"/>
      <c r="QZA43" s="135"/>
      <c r="QZE43" s="135"/>
      <c r="QZI43" s="135"/>
      <c r="QZM43" s="135"/>
      <c r="QZQ43" s="135"/>
      <c r="QZU43" s="135"/>
      <c r="QZY43" s="135"/>
      <c r="RAC43" s="135"/>
      <c r="RAG43" s="135"/>
      <c r="RAK43" s="135"/>
      <c r="RAO43" s="135"/>
      <c r="RAS43" s="135"/>
      <c r="RAW43" s="135"/>
      <c r="RBA43" s="135"/>
      <c r="RBE43" s="135"/>
      <c r="RBI43" s="135"/>
      <c r="RBM43" s="135"/>
      <c r="RBQ43" s="135"/>
      <c r="RBU43" s="135"/>
      <c r="RBY43" s="135"/>
      <c r="RCC43" s="135"/>
      <c r="RCG43" s="135"/>
      <c r="RCK43" s="135"/>
      <c r="RCO43" s="135"/>
      <c r="RCS43" s="135"/>
      <c r="RCW43" s="135"/>
      <c r="RDA43" s="135"/>
      <c r="RDE43" s="135"/>
      <c r="RDI43" s="135"/>
      <c r="RDM43" s="135"/>
      <c r="RDQ43" s="135"/>
      <c r="RDU43" s="135"/>
      <c r="RDY43" s="135"/>
      <c r="REC43" s="135"/>
      <c r="REG43" s="135"/>
      <c r="REK43" s="135"/>
      <c r="REO43" s="135"/>
      <c r="RES43" s="135"/>
      <c r="REW43" s="135"/>
      <c r="RFA43" s="135"/>
      <c r="RFE43" s="135"/>
      <c r="RFI43" s="135"/>
      <c r="RFM43" s="135"/>
      <c r="RFQ43" s="135"/>
      <c r="RFU43" s="135"/>
      <c r="RFY43" s="135"/>
      <c r="RGC43" s="135"/>
      <c r="RGG43" s="135"/>
      <c r="RGK43" s="135"/>
      <c r="RGO43" s="135"/>
      <c r="RGS43" s="135"/>
      <c r="RGW43" s="135"/>
      <c r="RHA43" s="135"/>
      <c r="RHE43" s="135"/>
      <c r="RHI43" s="135"/>
      <c r="RHM43" s="135"/>
      <c r="RHQ43" s="135"/>
      <c r="RHU43" s="135"/>
      <c r="RHY43" s="135"/>
      <c r="RIC43" s="135"/>
      <c r="RIG43" s="135"/>
      <c r="RIK43" s="135"/>
      <c r="RIO43" s="135"/>
      <c r="RIS43" s="135"/>
      <c r="RIW43" s="135"/>
      <c r="RJA43" s="135"/>
      <c r="RJE43" s="135"/>
      <c r="RJI43" s="135"/>
      <c r="RJM43" s="135"/>
      <c r="RJQ43" s="135"/>
      <c r="RJU43" s="135"/>
      <c r="RJY43" s="135"/>
      <c r="RKC43" s="135"/>
      <c r="RKG43" s="135"/>
      <c r="RKK43" s="135"/>
      <c r="RKO43" s="135"/>
      <c r="RKS43" s="135"/>
      <c r="RKW43" s="135"/>
      <c r="RLA43" s="135"/>
      <c r="RLE43" s="135"/>
      <c r="RLI43" s="135"/>
      <c r="RLM43" s="135"/>
      <c r="RLQ43" s="135"/>
      <c r="RLU43" s="135"/>
      <c r="RLY43" s="135"/>
      <c r="RMC43" s="135"/>
      <c r="RMG43" s="135"/>
      <c r="RMK43" s="135"/>
      <c r="RMO43" s="135"/>
      <c r="RMS43" s="135"/>
      <c r="RMW43" s="135"/>
      <c r="RNA43" s="135"/>
      <c r="RNE43" s="135"/>
      <c r="RNI43" s="135"/>
      <c r="RNM43" s="135"/>
      <c r="RNQ43" s="135"/>
      <c r="RNU43" s="135"/>
      <c r="RNY43" s="135"/>
      <c r="ROC43" s="135"/>
      <c r="ROG43" s="135"/>
      <c r="ROK43" s="135"/>
      <c r="ROO43" s="135"/>
      <c r="ROS43" s="135"/>
      <c r="ROW43" s="135"/>
      <c r="RPA43" s="135"/>
      <c r="RPE43" s="135"/>
      <c r="RPI43" s="135"/>
      <c r="RPM43" s="135"/>
      <c r="RPQ43" s="135"/>
      <c r="RPU43" s="135"/>
      <c r="RPY43" s="135"/>
      <c r="RQC43" s="135"/>
      <c r="RQG43" s="135"/>
      <c r="RQK43" s="135"/>
      <c r="RQO43" s="135"/>
      <c r="RQS43" s="135"/>
      <c r="RQW43" s="135"/>
      <c r="RRA43" s="135"/>
      <c r="RRE43" s="135"/>
      <c r="RRI43" s="135"/>
      <c r="RRM43" s="135"/>
      <c r="RRQ43" s="135"/>
      <c r="RRU43" s="135"/>
      <c r="RRY43" s="135"/>
      <c r="RSC43" s="135"/>
      <c r="RSG43" s="135"/>
      <c r="RSK43" s="135"/>
      <c r="RSO43" s="135"/>
      <c r="RSS43" s="135"/>
      <c r="RSW43" s="135"/>
      <c r="RTA43" s="135"/>
      <c r="RTE43" s="135"/>
      <c r="RTI43" s="135"/>
      <c r="RTM43" s="135"/>
      <c r="RTQ43" s="135"/>
      <c r="RTU43" s="135"/>
      <c r="RTY43" s="135"/>
      <c r="RUC43" s="135"/>
      <c r="RUG43" s="135"/>
      <c r="RUK43" s="135"/>
      <c r="RUO43" s="135"/>
      <c r="RUS43" s="135"/>
      <c r="RUW43" s="135"/>
      <c r="RVA43" s="135"/>
      <c r="RVE43" s="135"/>
      <c r="RVI43" s="135"/>
      <c r="RVM43" s="135"/>
      <c r="RVQ43" s="135"/>
      <c r="RVU43" s="135"/>
      <c r="RVY43" s="135"/>
      <c r="RWC43" s="135"/>
      <c r="RWG43" s="135"/>
      <c r="RWK43" s="135"/>
      <c r="RWO43" s="135"/>
      <c r="RWS43" s="135"/>
      <c r="RWW43" s="135"/>
      <c r="RXA43" s="135"/>
      <c r="RXE43" s="135"/>
      <c r="RXI43" s="135"/>
      <c r="RXM43" s="135"/>
      <c r="RXQ43" s="135"/>
      <c r="RXU43" s="135"/>
      <c r="RXY43" s="135"/>
      <c r="RYC43" s="135"/>
      <c r="RYG43" s="135"/>
      <c r="RYK43" s="135"/>
      <c r="RYO43" s="135"/>
      <c r="RYS43" s="135"/>
      <c r="RYW43" s="135"/>
      <c r="RZA43" s="135"/>
      <c r="RZE43" s="135"/>
      <c r="RZI43" s="135"/>
      <c r="RZM43" s="135"/>
      <c r="RZQ43" s="135"/>
      <c r="RZU43" s="135"/>
      <c r="RZY43" s="135"/>
      <c r="SAC43" s="135"/>
      <c r="SAG43" s="135"/>
      <c r="SAK43" s="135"/>
      <c r="SAO43" s="135"/>
      <c r="SAS43" s="135"/>
      <c r="SAW43" s="135"/>
      <c r="SBA43" s="135"/>
      <c r="SBE43" s="135"/>
      <c r="SBI43" s="135"/>
      <c r="SBM43" s="135"/>
      <c r="SBQ43" s="135"/>
      <c r="SBU43" s="135"/>
      <c r="SBY43" s="135"/>
      <c r="SCC43" s="135"/>
      <c r="SCG43" s="135"/>
      <c r="SCK43" s="135"/>
      <c r="SCO43" s="135"/>
      <c r="SCS43" s="135"/>
      <c r="SCW43" s="135"/>
      <c r="SDA43" s="135"/>
      <c r="SDE43" s="135"/>
      <c r="SDI43" s="135"/>
      <c r="SDM43" s="135"/>
      <c r="SDQ43" s="135"/>
      <c r="SDU43" s="135"/>
      <c r="SDY43" s="135"/>
      <c r="SEC43" s="135"/>
      <c r="SEG43" s="135"/>
      <c r="SEK43" s="135"/>
      <c r="SEO43" s="135"/>
      <c r="SES43" s="135"/>
      <c r="SEW43" s="135"/>
      <c r="SFA43" s="135"/>
      <c r="SFE43" s="135"/>
      <c r="SFI43" s="135"/>
      <c r="SFM43" s="135"/>
      <c r="SFQ43" s="135"/>
      <c r="SFU43" s="135"/>
      <c r="SFY43" s="135"/>
      <c r="SGC43" s="135"/>
      <c r="SGG43" s="135"/>
      <c r="SGK43" s="135"/>
      <c r="SGO43" s="135"/>
      <c r="SGS43" s="135"/>
      <c r="SGW43" s="135"/>
      <c r="SHA43" s="135"/>
      <c r="SHE43" s="135"/>
      <c r="SHI43" s="135"/>
      <c r="SHM43" s="135"/>
      <c r="SHQ43" s="135"/>
      <c r="SHU43" s="135"/>
      <c r="SHY43" s="135"/>
      <c r="SIC43" s="135"/>
      <c r="SIG43" s="135"/>
      <c r="SIK43" s="135"/>
      <c r="SIO43" s="135"/>
      <c r="SIS43" s="135"/>
      <c r="SIW43" s="135"/>
      <c r="SJA43" s="135"/>
      <c r="SJE43" s="135"/>
      <c r="SJI43" s="135"/>
      <c r="SJM43" s="135"/>
      <c r="SJQ43" s="135"/>
      <c r="SJU43" s="135"/>
      <c r="SJY43" s="135"/>
      <c r="SKC43" s="135"/>
      <c r="SKG43" s="135"/>
      <c r="SKK43" s="135"/>
      <c r="SKO43" s="135"/>
      <c r="SKS43" s="135"/>
      <c r="SKW43" s="135"/>
      <c r="SLA43" s="135"/>
      <c r="SLE43" s="135"/>
      <c r="SLI43" s="135"/>
      <c r="SLM43" s="135"/>
      <c r="SLQ43" s="135"/>
      <c r="SLU43" s="135"/>
      <c r="SLY43" s="135"/>
      <c r="SMC43" s="135"/>
      <c r="SMG43" s="135"/>
      <c r="SMK43" s="135"/>
      <c r="SMO43" s="135"/>
      <c r="SMS43" s="135"/>
      <c r="SMW43" s="135"/>
      <c r="SNA43" s="135"/>
      <c r="SNE43" s="135"/>
      <c r="SNI43" s="135"/>
      <c r="SNM43" s="135"/>
      <c r="SNQ43" s="135"/>
      <c r="SNU43" s="135"/>
      <c r="SNY43" s="135"/>
      <c r="SOC43" s="135"/>
      <c r="SOG43" s="135"/>
      <c r="SOK43" s="135"/>
      <c r="SOO43" s="135"/>
      <c r="SOS43" s="135"/>
      <c r="SOW43" s="135"/>
      <c r="SPA43" s="135"/>
      <c r="SPE43" s="135"/>
      <c r="SPI43" s="135"/>
      <c r="SPM43" s="135"/>
      <c r="SPQ43" s="135"/>
      <c r="SPU43" s="135"/>
      <c r="SPY43" s="135"/>
      <c r="SQC43" s="135"/>
      <c r="SQG43" s="135"/>
      <c r="SQK43" s="135"/>
      <c r="SQO43" s="135"/>
      <c r="SQS43" s="135"/>
      <c r="SQW43" s="135"/>
      <c r="SRA43" s="135"/>
      <c r="SRE43" s="135"/>
      <c r="SRI43" s="135"/>
      <c r="SRM43" s="135"/>
      <c r="SRQ43" s="135"/>
      <c r="SRU43" s="135"/>
      <c r="SRY43" s="135"/>
      <c r="SSC43" s="135"/>
      <c r="SSG43" s="135"/>
      <c r="SSK43" s="135"/>
      <c r="SSO43" s="135"/>
      <c r="SSS43" s="135"/>
      <c r="SSW43" s="135"/>
      <c r="STA43" s="135"/>
      <c r="STE43" s="135"/>
      <c r="STI43" s="135"/>
      <c r="STM43" s="135"/>
      <c r="STQ43" s="135"/>
      <c r="STU43" s="135"/>
      <c r="STY43" s="135"/>
      <c r="SUC43" s="135"/>
      <c r="SUG43" s="135"/>
      <c r="SUK43" s="135"/>
      <c r="SUO43" s="135"/>
      <c r="SUS43" s="135"/>
      <c r="SUW43" s="135"/>
      <c r="SVA43" s="135"/>
      <c r="SVE43" s="135"/>
      <c r="SVI43" s="135"/>
      <c r="SVM43" s="135"/>
      <c r="SVQ43" s="135"/>
      <c r="SVU43" s="135"/>
      <c r="SVY43" s="135"/>
      <c r="SWC43" s="135"/>
      <c r="SWG43" s="135"/>
      <c r="SWK43" s="135"/>
      <c r="SWO43" s="135"/>
      <c r="SWS43" s="135"/>
      <c r="SWW43" s="135"/>
      <c r="SXA43" s="135"/>
      <c r="SXE43" s="135"/>
      <c r="SXI43" s="135"/>
      <c r="SXM43" s="135"/>
      <c r="SXQ43" s="135"/>
      <c r="SXU43" s="135"/>
      <c r="SXY43" s="135"/>
      <c r="SYC43" s="135"/>
      <c r="SYG43" s="135"/>
      <c r="SYK43" s="135"/>
      <c r="SYO43" s="135"/>
      <c r="SYS43" s="135"/>
      <c r="SYW43" s="135"/>
      <c r="SZA43" s="135"/>
      <c r="SZE43" s="135"/>
      <c r="SZI43" s="135"/>
      <c r="SZM43" s="135"/>
      <c r="SZQ43" s="135"/>
      <c r="SZU43" s="135"/>
      <c r="SZY43" s="135"/>
      <c r="TAC43" s="135"/>
      <c r="TAG43" s="135"/>
      <c r="TAK43" s="135"/>
      <c r="TAO43" s="135"/>
      <c r="TAS43" s="135"/>
      <c r="TAW43" s="135"/>
      <c r="TBA43" s="135"/>
      <c r="TBE43" s="135"/>
      <c r="TBI43" s="135"/>
      <c r="TBM43" s="135"/>
      <c r="TBQ43" s="135"/>
      <c r="TBU43" s="135"/>
      <c r="TBY43" s="135"/>
      <c r="TCC43" s="135"/>
      <c r="TCG43" s="135"/>
      <c r="TCK43" s="135"/>
      <c r="TCO43" s="135"/>
      <c r="TCS43" s="135"/>
      <c r="TCW43" s="135"/>
      <c r="TDA43" s="135"/>
      <c r="TDE43" s="135"/>
      <c r="TDI43" s="135"/>
      <c r="TDM43" s="135"/>
      <c r="TDQ43" s="135"/>
      <c r="TDU43" s="135"/>
      <c r="TDY43" s="135"/>
      <c r="TEC43" s="135"/>
      <c r="TEG43" s="135"/>
      <c r="TEK43" s="135"/>
      <c r="TEO43" s="135"/>
      <c r="TES43" s="135"/>
      <c r="TEW43" s="135"/>
      <c r="TFA43" s="135"/>
      <c r="TFE43" s="135"/>
      <c r="TFI43" s="135"/>
      <c r="TFM43" s="135"/>
      <c r="TFQ43" s="135"/>
      <c r="TFU43" s="135"/>
      <c r="TFY43" s="135"/>
      <c r="TGC43" s="135"/>
      <c r="TGG43" s="135"/>
      <c r="TGK43" s="135"/>
      <c r="TGO43" s="135"/>
      <c r="TGS43" s="135"/>
      <c r="TGW43" s="135"/>
      <c r="THA43" s="135"/>
      <c r="THE43" s="135"/>
      <c r="THI43" s="135"/>
      <c r="THM43" s="135"/>
      <c r="THQ43" s="135"/>
      <c r="THU43" s="135"/>
      <c r="THY43" s="135"/>
      <c r="TIC43" s="135"/>
      <c r="TIG43" s="135"/>
      <c r="TIK43" s="135"/>
      <c r="TIO43" s="135"/>
      <c r="TIS43" s="135"/>
      <c r="TIW43" s="135"/>
      <c r="TJA43" s="135"/>
      <c r="TJE43" s="135"/>
      <c r="TJI43" s="135"/>
      <c r="TJM43" s="135"/>
      <c r="TJQ43" s="135"/>
      <c r="TJU43" s="135"/>
      <c r="TJY43" s="135"/>
      <c r="TKC43" s="135"/>
      <c r="TKG43" s="135"/>
      <c r="TKK43" s="135"/>
      <c r="TKO43" s="135"/>
      <c r="TKS43" s="135"/>
      <c r="TKW43" s="135"/>
      <c r="TLA43" s="135"/>
      <c r="TLE43" s="135"/>
      <c r="TLI43" s="135"/>
      <c r="TLM43" s="135"/>
      <c r="TLQ43" s="135"/>
      <c r="TLU43" s="135"/>
      <c r="TLY43" s="135"/>
      <c r="TMC43" s="135"/>
      <c r="TMG43" s="135"/>
      <c r="TMK43" s="135"/>
      <c r="TMO43" s="135"/>
      <c r="TMS43" s="135"/>
      <c r="TMW43" s="135"/>
      <c r="TNA43" s="135"/>
      <c r="TNE43" s="135"/>
      <c r="TNI43" s="135"/>
      <c r="TNM43" s="135"/>
      <c r="TNQ43" s="135"/>
      <c r="TNU43" s="135"/>
      <c r="TNY43" s="135"/>
      <c r="TOC43" s="135"/>
      <c r="TOG43" s="135"/>
      <c r="TOK43" s="135"/>
      <c r="TOO43" s="135"/>
      <c r="TOS43" s="135"/>
      <c r="TOW43" s="135"/>
      <c r="TPA43" s="135"/>
      <c r="TPE43" s="135"/>
      <c r="TPI43" s="135"/>
      <c r="TPM43" s="135"/>
      <c r="TPQ43" s="135"/>
      <c r="TPU43" s="135"/>
      <c r="TPY43" s="135"/>
      <c r="TQC43" s="135"/>
      <c r="TQG43" s="135"/>
      <c r="TQK43" s="135"/>
      <c r="TQO43" s="135"/>
      <c r="TQS43" s="135"/>
      <c r="TQW43" s="135"/>
      <c r="TRA43" s="135"/>
      <c r="TRE43" s="135"/>
      <c r="TRI43" s="135"/>
      <c r="TRM43" s="135"/>
      <c r="TRQ43" s="135"/>
      <c r="TRU43" s="135"/>
      <c r="TRY43" s="135"/>
      <c r="TSC43" s="135"/>
      <c r="TSG43" s="135"/>
      <c r="TSK43" s="135"/>
      <c r="TSO43" s="135"/>
      <c r="TSS43" s="135"/>
      <c r="TSW43" s="135"/>
      <c r="TTA43" s="135"/>
      <c r="TTE43" s="135"/>
      <c r="TTI43" s="135"/>
      <c r="TTM43" s="135"/>
      <c r="TTQ43" s="135"/>
      <c r="TTU43" s="135"/>
      <c r="TTY43" s="135"/>
      <c r="TUC43" s="135"/>
      <c r="TUG43" s="135"/>
      <c r="TUK43" s="135"/>
      <c r="TUO43" s="135"/>
      <c r="TUS43" s="135"/>
      <c r="TUW43" s="135"/>
      <c r="TVA43" s="135"/>
      <c r="TVE43" s="135"/>
      <c r="TVI43" s="135"/>
      <c r="TVM43" s="135"/>
      <c r="TVQ43" s="135"/>
      <c r="TVU43" s="135"/>
      <c r="TVY43" s="135"/>
      <c r="TWC43" s="135"/>
      <c r="TWG43" s="135"/>
      <c r="TWK43" s="135"/>
      <c r="TWO43" s="135"/>
      <c r="TWS43" s="135"/>
      <c r="TWW43" s="135"/>
      <c r="TXA43" s="135"/>
      <c r="TXE43" s="135"/>
      <c r="TXI43" s="135"/>
      <c r="TXM43" s="135"/>
      <c r="TXQ43" s="135"/>
      <c r="TXU43" s="135"/>
      <c r="TXY43" s="135"/>
      <c r="TYC43" s="135"/>
      <c r="TYG43" s="135"/>
      <c r="TYK43" s="135"/>
      <c r="TYO43" s="135"/>
      <c r="TYS43" s="135"/>
      <c r="TYW43" s="135"/>
      <c r="TZA43" s="135"/>
      <c r="TZE43" s="135"/>
      <c r="TZI43" s="135"/>
      <c r="TZM43" s="135"/>
      <c r="TZQ43" s="135"/>
      <c r="TZU43" s="135"/>
      <c r="TZY43" s="135"/>
      <c r="UAC43" s="135"/>
      <c r="UAG43" s="135"/>
      <c r="UAK43" s="135"/>
      <c r="UAO43" s="135"/>
      <c r="UAS43" s="135"/>
      <c r="UAW43" s="135"/>
      <c r="UBA43" s="135"/>
      <c r="UBE43" s="135"/>
      <c r="UBI43" s="135"/>
      <c r="UBM43" s="135"/>
      <c r="UBQ43" s="135"/>
      <c r="UBU43" s="135"/>
      <c r="UBY43" s="135"/>
      <c r="UCC43" s="135"/>
      <c r="UCG43" s="135"/>
      <c r="UCK43" s="135"/>
      <c r="UCO43" s="135"/>
      <c r="UCS43" s="135"/>
      <c r="UCW43" s="135"/>
      <c r="UDA43" s="135"/>
      <c r="UDE43" s="135"/>
      <c r="UDI43" s="135"/>
      <c r="UDM43" s="135"/>
      <c r="UDQ43" s="135"/>
      <c r="UDU43" s="135"/>
      <c r="UDY43" s="135"/>
      <c r="UEC43" s="135"/>
      <c r="UEG43" s="135"/>
      <c r="UEK43" s="135"/>
      <c r="UEO43" s="135"/>
      <c r="UES43" s="135"/>
      <c r="UEW43" s="135"/>
      <c r="UFA43" s="135"/>
      <c r="UFE43" s="135"/>
      <c r="UFI43" s="135"/>
      <c r="UFM43" s="135"/>
      <c r="UFQ43" s="135"/>
      <c r="UFU43" s="135"/>
      <c r="UFY43" s="135"/>
      <c r="UGC43" s="135"/>
      <c r="UGG43" s="135"/>
      <c r="UGK43" s="135"/>
      <c r="UGO43" s="135"/>
      <c r="UGS43" s="135"/>
      <c r="UGW43" s="135"/>
      <c r="UHA43" s="135"/>
      <c r="UHE43" s="135"/>
      <c r="UHI43" s="135"/>
      <c r="UHM43" s="135"/>
      <c r="UHQ43" s="135"/>
      <c r="UHU43" s="135"/>
      <c r="UHY43" s="135"/>
      <c r="UIC43" s="135"/>
      <c r="UIG43" s="135"/>
      <c r="UIK43" s="135"/>
      <c r="UIO43" s="135"/>
      <c r="UIS43" s="135"/>
      <c r="UIW43" s="135"/>
      <c r="UJA43" s="135"/>
      <c r="UJE43" s="135"/>
      <c r="UJI43" s="135"/>
      <c r="UJM43" s="135"/>
      <c r="UJQ43" s="135"/>
      <c r="UJU43" s="135"/>
      <c r="UJY43" s="135"/>
      <c r="UKC43" s="135"/>
      <c r="UKG43" s="135"/>
      <c r="UKK43" s="135"/>
      <c r="UKO43" s="135"/>
      <c r="UKS43" s="135"/>
      <c r="UKW43" s="135"/>
      <c r="ULA43" s="135"/>
      <c r="ULE43" s="135"/>
      <c r="ULI43" s="135"/>
      <c r="ULM43" s="135"/>
      <c r="ULQ43" s="135"/>
      <c r="ULU43" s="135"/>
      <c r="ULY43" s="135"/>
      <c r="UMC43" s="135"/>
      <c r="UMG43" s="135"/>
      <c r="UMK43" s="135"/>
      <c r="UMO43" s="135"/>
      <c r="UMS43" s="135"/>
      <c r="UMW43" s="135"/>
      <c r="UNA43" s="135"/>
      <c r="UNE43" s="135"/>
      <c r="UNI43" s="135"/>
      <c r="UNM43" s="135"/>
      <c r="UNQ43" s="135"/>
      <c r="UNU43" s="135"/>
      <c r="UNY43" s="135"/>
      <c r="UOC43" s="135"/>
      <c r="UOG43" s="135"/>
      <c r="UOK43" s="135"/>
      <c r="UOO43" s="135"/>
      <c r="UOS43" s="135"/>
      <c r="UOW43" s="135"/>
      <c r="UPA43" s="135"/>
      <c r="UPE43" s="135"/>
      <c r="UPI43" s="135"/>
      <c r="UPM43" s="135"/>
      <c r="UPQ43" s="135"/>
      <c r="UPU43" s="135"/>
      <c r="UPY43" s="135"/>
      <c r="UQC43" s="135"/>
      <c r="UQG43" s="135"/>
      <c r="UQK43" s="135"/>
      <c r="UQO43" s="135"/>
      <c r="UQS43" s="135"/>
      <c r="UQW43" s="135"/>
      <c r="URA43" s="135"/>
      <c r="URE43" s="135"/>
      <c r="URI43" s="135"/>
      <c r="URM43" s="135"/>
      <c r="URQ43" s="135"/>
      <c r="URU43" s="135"/>
      <c r="URY43" s="135"/>
      <c r="USC43" s="135"/>
      <c r="USG43" s="135"/>
      <c r="USK43" s="135"/>
      <c r="USO43" s="135"/>
      <c r="USS43" s="135"/>
      <c r="USW43" s="135"/>
      <c r="UTA43" s="135"/>
      <c r="UTE43" s="135"/>
      <c r="UTI43" s="135"/>
      <c r="UTM43" s="135"/>
      <c r="UTQ43" s="135"/>
      <c r="UTU43" s="135"/>
      <c r="UTY43" s="135"/>
      <c r="UUC43" s="135"/>
      <c r="UUG43" s="135"/>
      <c r="UUK43" s="135"/>
      <c r="UUO43" s="135"/>
      <c r="UUS43" s="135"/>
      <c r="UUW43" s="135"/>
      <c r="UVA43" s="135"/>
      <c r="UVE43" s="135"/>
      <c r="UVI43" s="135"/>
      <c r="UVM43" s="135"/>
      <c r="UVQ43" s="135"/>
      <c r="UVU43" s="135"/>
      <c r="UVY43" s="135"/>
      <c r="UWC43" s="135"/>
      <c r="UWG43" s="135"/>
      <c r="UWK43" s="135"/>
      <c r="UWO43" s="135"/>
      <c r="UWS43" s="135"/>
      <c r="UWW43" s="135"/>
      <c r="UXA43" s="135"/>
      <c r="UXE43" s="135"/>
      <c r="UXI43" s="135"/>
      <c r="UXM43" s="135"/>
      <c r="UXQ43" s="135"/>
      <c r="UXU43" s="135"/>
      <c r="UXY43" s="135"/>
      <c r="UYC43" s="135"/>
      <c r="UYG43" s="135"/>
      <c r="UYK43" s="135"/>
      <c r="UYO43" s="135"/>
      <c r="UYS43" s="135"/>
      <c r="UYW43" s="135"/>
      <c r="UZA43" s="135"/>
      <c r="UZE43" s="135"/>
      <c r="UZI43" s="135"/>
      <c r="UZM43" s="135"/>
      <c r="UZQ43" s="135"/>
      <c r="UZU43" s="135"/>
      <c r="UZY43" s="135"/>
      <c r="VAC43" s="135"/>
      <c r="VAG43" s="135"/>
      <c r="VAK43" s="135"/>
      <c r="VAO43" s="135"/>
      <c r="VAS43" s="135"/>
      <c r="VAW43" s="135"/>
      <c r="VBA43" s="135"/>
      <c r="VBE43" s="135"/>
      <c r="VBI43" s="135"/>
      <c r="VBM43" s="135"/>
      <c r="VBQ43" s="135"/>
      <c r="VBU43" s="135"/>
      <c r="VBY43" s="135"/>
      <c r="VCC43" s="135"/>
      <c r="VCG43" s="135"/>
      <c r="VCK43" s="135"/>
      <c r="VCO43" s="135"/>
      <c r="VCS43" s="135"/>
      <c r="VCW43" s="135"/>
      <c r="VDA43" s="135"/>
      <c r="VDE43" s="135"/>
      <c r="VDI43" s="135"/>
      <c r="VDM43" s="135"/>
      <c r="VDQ43" s="135"/>
      <c r="VDU43" s="135"/>
      <c r="VDY43" s="135"/>
      <c r="VEC43" s="135"/>
      <c r="VEG43" s="135"/>
      <c r="VEK43" s="135"/>
      <c r="VEO43" s="135"/>
      <c r="VES43" s="135"/>
      <c r="VEW43" s="135"/>
      <c r="VFA43" s="135"/>
      <c r="VFE43" s="135"/>
      <c r="VFI43" s="135"/>
      <c r="VFM43" s="135"/>
      <c r="VFQ43" s="135"/>
      <c r="VFU43" s="135"/>
      <c r="VFY43" s="135"/>
      <c r="VGC43" s="135"/>
      <c r="VGG43" s="135"/>
      <c r="VGK43" s="135"/>
      <c r="VGO43" s="135"/>
      <c r="VGS43" s="135"/>
      <c r="VGW43" s="135"/>
      <c r="VHA43" s="135"/>
      <c r="VHE43" s="135"/>
      <c r="VHI43" s="135"/>
      <c r="VHM43" s="135"/>
      <c r="VHQ43" s="135"/>
      <c r="VHU43" s="135"/>
      <c r="VHY43" s="135"/>
      <c r="VIC43" s="135"/>
      <c r="VIG43" s="135"/>
      <c r="VIK43" s="135"/>
      <c r="VIO43" s="135"/>
      <c r="VIS43" s="135"/>
      <c r="VIW43" s="135"/>
      <c r="VJA43" s="135"/>
      <c r="VJE43" s="135"/>
      <c r="VJI43" s="135"/>
      <c r="VJM43" s="135"/>
      <c r="VJQ43" s="135"/>
      <c r="VJU43" s="135"/>
      <c r="VJY43" s="135"/>
      <c r="VKC43" s="135"/>
      <c r="VKG43" s="135"/>
      <c r="VKK43" s="135"/>
      <c r="VKO43" s="135"/>
      <c r="VKS43" s="135"/>
      <c r="VKW43" s="135"/>
      <c r="VLA43" s="135"/>
      <c r="VLE43" s="135"/>
      <c r="VLI43" s="135"/>
      <c r="VLM43" s="135"/>
      <c r="VLQ43" s="135"/>
      <c r="VLU43" s="135"/>
      <c r="VLY43" s="135"/>
      <c r="VMC43" s="135"/>
      <c r="VMG43" s="135"/>
      <c r="VMK43" s="135"/>
      <c r="VMO43" s="135"/>
      <c r="VMS43" s="135"/>
      <c r="VMW43" s="135"/>
      <c r="VNA43" s="135"/>
      <c r="VNE43" s="135"/>
      <c r="VNI43" s="135"/>
      <c r="VNM43" s="135"/>
      <c r="VNQ43" s="135"/>
      <c r="VNU43" s="135"/>
      <c r="VNY43" s="135"/>
      <c r="VOC43" s="135"/>
      <c r="VOG43" s="135"/>
      <c r="VOK43" s="135"/>
      <c r="VOO43" s="135"/>
      <c r="VOS43" s="135"/>
      <c r="VOW43" s="135"/>
      <c r="VPA43" s="135"/>
      <c r="VPE43" s="135"/>
      <c r="VPI43" s="135"/>
      <c r="VPM43" s="135"/>
      <c r="VPQ43" s="135"/>
      <c r="VPU43" s="135"/>
      <c r="VPY43" s="135"/>
      <c r="VQC43" s="135"/>
      <c r="VQG43" s="135"/>
      <c r="VQK43" s="135"/>
      <c r="VQO43" s="135"/>
      <c r="VQS43" s="135"/>
      <c r="VQW43" s="135"/>
      <c r="VRA43" s="135"/>
      <c r="VRE43" s="135"/>
      <c r="VRI43" s="135"/>
      <c r="VRM43" s="135"/>
      <c r="VRQ43" s="135"/>
      <c r="VRU43" s="135"/>
      <c r="VRY43" s="135"/>
      <c r="VSC43" s="135"/>
      <c r="VSG43" s="135"/>
      <c r="VSK43" s="135"/>
      <c r="VSO43" s="135"/>
      <c r="VSS43" s="135"/>
      <c r="VSW43" s="135"/>
      <c r="VTA43" s="135"/>
      <c r="VTE43" s="135"/>
      <c r="VTI43" s="135"/>
      <c r="VTM43" s="135"/>
      <c r="VTQ43" s="135"/>
      <c r="VTU43" s="135"/>
      <c r="VTY43" s="135"/>
      <c r="VUC43" s="135"/>
      <c r="VUG43" s="135"/>
      <c r="VUK43" s="135"/>
      <c r="VUO43" s="135"/>
      <c r="VUS43" s="135"/>
      <c r="VUW43" s="135"/>
      <c r="VVA43" s="135"/>
      <c r="VVE43" s="135"/>
      <c r="VVI43" s="135"/>
      <c r="VVM43" s="135"/>
      <c r="VVQ43" s="135"/>
      <c r="VVU43" s="135"/>
      <c r="VVY43" s="135"/>
      <c r="VWC43" s="135"/>
      <c r="VWG43" s="135"/>
      <c r="VWK43" s="135"/>
      <c r="VWO43" s="135"/>
      <c r="VWS43" s="135"/>
      <c r="VWW43" s="135"/>
      <c r="VXA43" s="135"/>
      <c r="VXE43" s="135"/>
      <c r="VXI43" s="135"/>
      <c r="VXM43" s="135"/>
      <c r="VXQ43" s="135"/>
      <c r="VXU43" s="135"/>
      <c r="VXY43" s="135"/>
      <c r="VYC43" s="135"/>
      <c r="VYG43" s="135"/>
      <c r="VYK43" s="135"/>
      <c r="VYO43" s="135"/>
      <c r="VYS43" s="135"/>
      <c r="VYW43" s="135"/>
      <c r="VZA43" s="135"/>
      <c r="VZE43" s="135"/>
      <c r="VZI43" s="135"/>
      <c r="VZM43" s="135"/>
      <c r="VZQ43" s="135"/>
      <c r="VZU43" s="135"/>
      <c r="VZY43" s="135"/>
      <c r="WAC43" s="135"/>
      <c r="WAG43" s="135"/>
      <c r="WAK43" s="135"/>
      <c r="WAO43" s="135"/>
      <c r="WAS43" s="135"/>
      <c r="WAW43" s="135"/>
      <c r="WBA43" s="135"/>
      <c r="WBE43" s="135"/>
      <c r="WBI43" s="135"/>
      <c r="WBM43" s="135"/>
      <c r="WBQ43" s="135"/>
      <c r="WBU43" s="135"/>
      <c r="WBY43" s="135"/>
      <c r="WCC43" s="135"/>
      <c r="WCG43" s="135"/>
      <c r="WCK43" s="135"/>
      <c r="WCO43" s="135"/>
      <c r="WCS43" s="135"/>
      <c r="WCW43" s="135"/>
      <c r="WDA43" s="135"/>
      <c r="WDE43" s="135"/>
      <c r="WDI43" s="135"/>
      <c r="WDM43" s="135"/>
      <c r="WDQ43" s="135"/>
      <c r="WDU43" s="135"/>
      <c r="WDY43" s="135"/>
      <c r="WEC43" s="135"/>
      <c r="WEG43" s="135"/>
      <c r="WEK43" s="135"/>
      <c r="WEO43" s="135"/>
      <c r="WES43" s="135"/>
      <c r="WEW43" s="135"/>
      <c r="WFA43" s="135"/>
      <c r="WFE43" s="135"/>
      <c r="WFI43" s="135"/>
      <c r="WFM43" s="135"/>
      <c r="WFQ43" s="135"/>
      <c r="WFU43" s="135"/>
      <c r="WFY43" s="135"/>
      <c r="WGC43" s="135"/>
      <c r="WGG43" s="135"/>
      <c r="WGK43" s="135"/>
      <c r="WGO43" s="135"/>
      <c r="WGS43" s="135"/>
      <c r="WGW43" s="135"/>
      <c r="WHA43" s="135"/>
      <c r="WHE43" s="135"/>
      <c r="WHI43" s="135"/>
      <c r="WHM43" s="135"/>
      <c r="WHQ43" s="135"/>
      <c r="WHU43" s="135"/>
      <c r="WHY43" s="135"/>
      <c r="WIC43" s="135"/>
      <c r="WIG43" s="135"/>
      <c r="WIK43" s="135"/>
      <c r="WIO43" s="135"/>
      <c r="WIS43" s="135"/>
      <c r="WIW43" s="135"/>
      <c r="WJA43" s="135"/>
      <c r="WJE43" s="135"/>
      <c r="WJI43" s="135"/>
      <c r="WJM43" s="135"/>
      <c r="WJQ43" s="135"/>
      <c r="WJU43" s="135"/>
      <c r="WJY43" s="135"/>
      <c r="WKC43" s="135"/>
      <c r="WKG43" s="135"/>
      <c r="WKK43" s="135"/>
      <c r="WKO43" s="135"/>
      <c r="WKS43" s="135"/>
      <c r="WKW43" s="135"/>
      <c r="WLA43" s="135"/>
      <c r="WLE43" s="135"/>
      <c r="WLI43" s="135"/>
      <c r="WLM43" s="135"/>
      <c r="WLQ43" s="135"/>
      <c r="WLU43" s="135"/>
      <c r="WLY43" s="135"/>
      <c r="WMC43" s="135"/>
      <c r="WMG43" s="135"/>
      <c r="WMK43" s="135"/>
      <c r="WMO43" s="135"/>
      <c r="WMS43" s="135"/>
      <c r="WMW43" s="135"/>
      <c r="WNA43" s="135"/>
      <c r="WNE43" s="135"/>
      <c r="WNI43" s="135"/>
      <c r="WNM43" s="135"/>
      <c r="WNQ43" s="135"/>
      <c r="WNU43" s="135"/>
      <c r="WNY43" s="135"/>
      <c r="WOC43" s="135"/>
      <c r="WOG43" s="135"/>
      <c r="WOK43" s="135"/>
      <c r="WOO43" s="135"/>
      <c r="WOS43" s="135"/>
      <c r="WOW43" s="135"/>
      <c r="WPA43" s="135"/>
      <c r="WPE43" s="135"/>
      <c r="WPI43" s="135"/>
      <c r="WPM43" s="135"/>
      <c r="WPQ43" s="135"/>
      <c r="WPU43" s="135"/>
      <c r="WPY43" s="135"/>
      <c r="WQC43" s="135"/>
      <c r="WQG43" s="135"/>
      <c r="WQK43" s="135"/>
      <c r="WQO43" s="135"/>
      <c r="WQS43" s="135"/>
      <c r="WQW43" s="135"/>
      <c r="WRA43" s="135"/>
      <c r="WRE43" s="135"/>
      <c r="WRI43" s="135"/>
      <c r="WRM43" s="135"/>
      <c r="WRQ43" s="135"/>
      <c r="WRU43" s="135"/>
      <c r="WRY43" s="135"/>
      <c r="WSC43" s="135"/>
      <c r="WSG43" s="135"/>
      <c r="WSK43" s="135"/>
      <c r="WSO43" s="135"/>
      <c r="WSS43" s="135"/>
      <c r="WSW43" s="135"/>
      <c r="WTA43" s="135"/>
      <c r="WTE43" s="135"/>
      <c r="WTI43" s="135"/>
      <c r="WTM43" s="135"/>
      <c r="WTQ43" s="135"/>
      <c r="WTU43" s="135"/>
      <c r="WTY43" s="135"/>
      <c r="WUC43" s="135"/>
      <c r="WUG43" s="135"/>
      <c r="WUK43" s="135"/>
      <c r="WUO43" s="135"/>
      <c r="WUS43" s="135"/>
      <c r="WUW43" s="135"/>
      <c r="WVA43" s="135"/>
      <c r="WVE43" s="135"/>
      <c r="WVI43" s="135"/>
      <c r="WVM43" s="135"/>
      <c r="WVQ43" s="135"/>
      <c r="WVU43" s="135"/>
      <c r="WVY43" s="135"/>
      <c r="WWC43" s="135"/>
      <c r="WWG43" s="135"/>
      <c r="WWK43" s="135"/>
      <c r="WWO43" s="135"/>
      <c r="WWS43" s="135"/>
      <c r="WWW43" s="135"/>
      <c r="WXA43" s="135"/>
      <c r="WXE43" s="135"/>
      <c r="WXI43" s="135"/>
      <c r="WXM43" s="135"/>
      <c r="WXQ43" s="135"/>
      <c r="WXU43" s="135"/>
      <c r="WXY43" s="135"/>
      <c r="WYC43" s="135"/>
      <c r="WYG43" s="135"/>
      <c r="WYK43" s="135"/>
      <c r="WYO43" s="135"/>
      <c r="WYS43" s="135"/>
      <c r="WYW43" s="135"/>
      <c r="WZA43" s="135"/>
      <c r="WZE43" s="135"/>
      <c r="WZI43" s="135"/>
      <c r="WZM43" s="135"/>
      <c r="WZQ43" s="135"/>
      <c r="WZU43" s="135"/>
      <c r="WZY43" s="135"/>
      <c r="XAC43" s="135"/>
      <c r="XAG43" s="135"/>
      <c r="XAK43" s="135"/>
      <c r="XAO43" s="135"/>
      <c r="XAS43" s="135"/>
      <c r="XAW43" s="135"/>
      <c r="XBA43" s="135"/>
      <c r="XBE43" s="135"/>
      <c r="XBI43" s="135"/>
      <c r="XBM43" s="135"/>
      <c r="XBQ43" s="135"/>
      <c r="XBU43" s="135"/>
      <c r="XBY43" s="135"/>
      <c r="XCC43" s="135"/>
      <c r="XCG43" s="135"/>
      <c r="XCK43" s="135"/>
      <c r="XCO43" s="135"/>
      <c r="XCS43" s="135"/>
      <c r="XCW43" s="135"/>
      <c r="XDA43" s="135"/>
      <c r="XDE43" s="135"/>
      <c r="XDI43" s="135"/>
      <c r="XDM43" s="135"/>
      <c r="XDQ43" s="135"/>
      <c r="XDU43" s="135"/>
      <c r="XDY43" s="135"/>
      <c r="XEC43" s="135"/>
      <c r="XEG43" s="135"/>
      <c r="XEK43" s="135"/>
      <c r="XEO43" s="135"/>
      <c r="XES43" s="135"/>
      <c r="XEW43" s="135"/>
      <c r="XFA43" s="135"/>
    </row>
    <row r="44" spans="1:1021 1025:2045 2049:3069 3073:4093 4097:5117 5121:6141 6145:7165 7169:8189 8193:9213 9217:10237 10241:11261 11265:12285 12289:13309 13313:14333 14337:15357 15361:16381" s="138" customFormat="1" ht="20.25" customHeight="1" x14ac:dyDescent="0.2">
      <c r="A44" s="307" t="s">
        <v>294</v>
      </c>
      <c r="B44" s="308"/>
      <c r="C44" s="308"/>
      <c r="D44" s="308"/>
      <c r="E44" s="308"/>
      <c r="F44" s="309"/>
      <c r="I44" s="135"/>
      <c r="M44" s="135"/>
      <c r="Q44" s="135"/>
      <c r="U44" s="135"/>
      <c r="Y44" s="135"/>
      <c r="AC44" s="135"/>
      <c r="AG44" s="135"/>
      <c r="AK44" s="135"/>
      <c r="AO44" s="135"/>
      <c r="AS44" s="135"/>
      <c r="AW44" s="135"/>
      <c r="BA44" s="135"/>
      <c r="BE44" s="135"/>
      <c r="BI44" s="135"/>
      <c r="BM44" s="135"/>
      <c r="BQ44" s="135"/>
      <c r="BU44" s="135"/>
      <c r="BY44" s="135"/>
      <c r="CC44" s="135"/>
      <c r="CG44" s="135"/>
      <c r="CK44" s="135"/>
      <c r="CO44" s="135"/>
      <c r="CS44" s="135"/>
      <c r="CW44" s="135"/>
      <c r="DA44" s="135"/>
      <c r="DE44" s="135"/>
      <c r="DI44" s="135"/>
      <c r="DM44" s="135"/>
      <c r="DQ44" s="135"/>
      <c r="DU44" s="135"/>
      <c r="DY44" s="135"/>
      <c r="EC44" s="135"/>
      <c r="EG44" s="135"/>
      <c r="EK44" s="135"/>
      <c r="EO44" s="135"/>
      <c r="ES44" s="135"/>
      <c r="EW44" s="135"/>
      <c r="FA44" s="135"/>
      <c r="FE44" s="135"/>
      <c r="FI44" s="135"/>
      <c r="FM44" s="135"/>
      <c r="FQ44" s="135"/>
      <c r="FU44" s="135"/>
      <c r="FY44" s="135"/>
      <c r="GC44" s="135"/>
      <c r="GG44" s="135"/>
      <c r="GK44" s="135"/>
      <c r="GO44" s="135"/>
      <c r="GS44" s="135"/>
      <c r="GW44" s="135"/>
      <c r="HA44" s="135"/>
      <c r="HE44" s="135"/>
      <c r="HI44" s="135"/>
      <c r="HM44" s="135"/>
      <c r="HQ44" s="135"/>
      <c r="HU44" s="135"/>
      <c r="HY44" s="135"/>
      <c r="IC44" s="135"/>
      <c r="IG44" s="135"/>
      <c r="IK44" s="135"/>
      <c r="IO44" s="135"/>
      <c r="IS44" s="135"/>
      <c r="IW44" s="135"/>
      <c r="JA44" s="135"/>
      <c r="JE44" s="135"/>
      <c r="JI44" s="135"/>
      <c r="JM44" s="135"/>
      <c r="JQ44" s="135"/>
      <c r="JU44" s="135"/>
      <c r="JY44" s="135"/>
      <c r="KC44" s="135"/>
      <c r="KG44" s="135"/>
      <c r="KK44" s="135"/>
      <c r="KO44" s="135"/>
      <c r="KS44" s="135"/>
      <c r="KW44" s="135"/>
      <c r="LA44" s="135"/>
      <c r="LE44" s="135"/>
      <c r="LI44" s="135"/>
      <c r="LM44" s="135"/>
      <c r="LQ44" s="135"/>
      <c r="LU44" s="135"/>
      <c r="LY44" s="135"/>
      <c r="MC44" s="135"/>
      <c r="MG44" s="135"/>
      <c r="MK44" s="135"/>
      <c r="MO44" s="135"/>
      <c r="MS44" s="135"/>
      <c r="MW44" s="135"/>
      <c r="NA44" s="135"/>
      <c r="NE44" s="135"/>
      <c r="NI44" s="135"/>
      <c r="NM44" s="135"/>
      <c r="NQ44" s="135"/>
      <c r="NU44" s="135"/>
      <c r="NY44" s="135"/>
      <c r="OC44" s="135"/>
      <c r="OG44" s="135"/>
      <c r="OK44" s="135"/>
      <c r="OO44" s="135"/>
      <c r="OS44" s="135"/>
      <c r="OW44" s="135"/>
      <c r="PA44" s="135"/>
      <c r="PE44" s="135"/>
      <c r="PI44" s="135"/>
      <c r="PM44" s="135"/>
      <c r="PQ44" s="135"/>
      <c r="PU44" s="135"/>
      <c r="PY44" s="135"/>
      <c r="QC44" s="135"/>
      <c r="QG44" s="135"/>
      <c r="QK44" s="135"/>
      <c r="QO44" s="135"/>
      <c r="QS44" s="135"/>
      <c r="QW44" s="135"/>
      <c r="RA44" s="135"/>
      <c r="RE44" s="135"/>
      <c r="RI44" s="135"/>
      <c r="RM44" s="135"/>
      <c r="RQ44" s="135"/>
      <c r="RU44" s="135"/>
      <c r="RY44" s="135"/>
      <c r="SC44" s="135"/>
      <c r="SG44" s="135"/>
      <c r="SK44" s="135"/>
      <c r="SO44" s="135"/>
      <c r="SS44" s="135"/>
      <c r="SW44" s="135"/>
      <c r="TA44" s="135"/>
      <c r="TE44" s="135"/>
      <c r="TI44" s="135"/>
      <c r="TM44" s="135"/>
      <c r="TQ44" s="135"/>
      <c r="TU44" s="135"/>
      <c r="TY44" s="135"/>
      <c r="UC44" s="135"/>
      <c r="UG44" s="135"/>
      <c r="UK44" s="135"/>
      <c r="UO44" s="135"/>
      <c r="US44" s="135"/>
      <c r="UW44" s="135"/>
      <c r="VA44" s="135"/>
      <c r="VE44" s="135"/>
      <c r="VI44" s="135"/>
      <c r="VM44" s="135"/>
      <c r="VQ44" s="135"/>
      <c r="VU44" s="135"/>
      <c r="VY44" s="135"/>
      <c r="WC44" s="135"/>
      <c r="WG44" s="135"/>
      <c r="WK44" s="135"/>
      <c r="WO44" s="135"/>
      <c r="WS44" s="135"/>
      <c r="WW44" s="135"/>
      <c r="XA44" s="135"/>
      <c r="XE44" s="135"/>
      <c r="XI44" s="135"/>
      <c r="XM44" s="135"/>
      <c r="XQ44" s="135"/>
      <c r="XU44" s="135"/>
      <c r="XY44" s="135"/>
      <c r="YC44" s="135"/>
      <c r="YG44" s="135"/>
      <c r="YK44" s="135"/>
      <c r="YO44" s="135"/>
      <c r="YS44" s="135"/>
      <c r="YW44" s="135"/>
      <c r="ZA44" s="135"/>
      <c r="ZE44" s="135"/>
      <c r="ZI44" s="135"/>
      <c r="ZM44" s="135"/>
      <c r="ZQ44" s="135"/>
      <c r="ZU44" s="135"/>
      <c r="ZY44" s="135"/>
      <c r="AAC44" s="135"/>
      <c r="AAG44" s="135"/>
      <c r="AAK44" s="135"/>
      <c r="AAO44" s="135"/>
      <c r="AAS44" s="135"/>
      <c r="AAW44" s="135"/>
      <c r="ABA44" s="135"/>
      <c r="ABE44" s="135"/>
      <c r="ABI44" s="135"/>
      <c r="ABM44" s="135"/>
      <c r="ABQ44" s="135"/>
      <c r="ABU44" s="135"/>
      <c r="ABY44" s="135"/>
      <c r="ACC44" s="135"/>
      <c r="ACG44" s="135"/>
      <c r="ACK44" s="135"/>
      <c r="ACO44" s="135"/>
      <c r="ACS44" s="135"/>
      <c r="ACW44" s="135"/>
      <c r="ADA44" s="135"/>
      <c r="ADE44" s="135"/>
      <c r="ADI44" s="135"/>
      <c r="ADM44" s="135"/>
      <c r="ADQ44" s="135"/>
      <c r="ADU44" s="135"/>
      <c r="ADY44" s="135"/>
      <c r="AEC44" s="135"/>
      <c r="AEG44" s="135"/>
      <c r="AEK44" s="135"/>
      <c r="AEO44" s="135"/>
      <c r="AES44" s="135"/>
      <c r="AEW44" s="135"/>
      <c r="AFA44" s="135"/>
      <c r="AFE44" s="135"/>
      <c r="AFI44" s="135"/>
      <c r="AFM44" s="135"/>
      <c r="AFQ44" s="135"/>
      <c r="AFU44" s="135"/>
      <c r="AFY44" s="135"/>
      <c r="AGC44" s="135"/>
      <c r="AGG44" s="135"/>
      <c r="AGK44" s="135"/>
      <c r="AGO44" s="135"/>
      <c r="AGS44" s="135"/>
      <c r="AGW44" s="135"/>
      <c r="AHA44" s="135"/>
      <c r="AHE44" s="135"/>
      <c r="AHI44" s="135"/>
      <c r="AHM44" s="135"/>
      <c r="AHQ44" s="135"/>
      <c r="AHU44" s="135"/>
      <c r="AHY44" s="135"/>
      <c r="AIC44" s="135"/>
      <c r="AIG44" s="135"/>
      <c r="AIK44" s="135"/>
      <c r="AIO44" s="135"/>
      <c r="AIS44" s="135"/>
      <c r="AIW44" s="135"/>
      <c r="AJA44" s="135"/>
      <c r="AJE44" s="135"/>
      <c r="AJI44" s="135"/>
      <c r="AJM44" s="135"/>
      <c r="AJQ44" s="135"/>
      <c r="AJU44" s="135"/>
      <c r="AJY44" s="135"/>
      <c r="AKC44" s="135"/>
      <c r="AKG44" s="135"/>
      <c r="AKK44" s="135"/>
      <c r="AKO44" s="135"/>
      <c r="AKS44" s="135"/>
      <c r="AKW44" s="135"/>
      <c r="ALA44" s="135"/>
      <c r="ALE44" s="135"/>
      <c r="ALI44" s="135"/>
      <c r="ALM44" s="135"/>
      <c r="ALQ44" s="135"/>
      <c r="ALU44" s="135"/>
      <c r="ALY44" s="135"/>
      <c r="AMC44" s="135"/>
      <c r="AMG44" s="135"/>
      <c r="AMK44" s="135"/>
      <c r="AMO44" s="135"/>
      <c r="AMS44" s="135"/>
      <c r="AMW44" s="135"/>
      <c r="ANA44" s="135"/>
      <c r="ANE44" s="135"/>
      <c r="ANI44" s="135"/>
      <c r="ANM44" s="135"/>
      <c r="ANQ44" s="135"/>
      <c r="ANU44" s="135"/>
      <c r="ANY44" s="135"/>
      <c r="AOC44" s="135"/>
      <c r="AOG44" s="135"/>
      <c r="AOK44" s="135"/>
      <c r="AOO44" s="135"/>
      <c r="AOS44" s="135"/>
      <c r="AOW44" s="135"/>
      <c r="APA44" s="135"/>
      <c r="APE44" s="135"/>
      <c r="API44" s="135"/>
      <c r="APM44" s="135"/>
      <c r="APQ44" s="135"/>
      <c r="APU44" s="135"/>
      <c r="APY44" s="135"/>
      <c r="AQC44" s="135"/>
      <c r="AQG44" s="135"/>
      <c r="AQK44" s="135"/>
      <c r="AQO44" s="135"/>
      <c r="AQS44" s="135"/>
      <c r="AQW44" s="135"/>
      <c r="ARA44" s="135"/>
      <c r="ARE44" s="135"/>
      <c r="ARI44" s="135"/>
      <c r="ARM44" s="135"/>
      <c r="ARQ44" s="135"/>
      <c r="ARU44" s="135"/>
      <c r="ARY44" s="135"/>
      <c r="ASC44" s="135"/>
      <c r="ASG44" s="135"/>
      <c r="ASK44" s="135"/>
      <c r="ASO44" s="135"/>
      <c r="ASS44" s="135"/>
      <c r="ASW44" s="135"/>
      <c r="ATA44" s="135"/>
      <c r="ATE44" s="135"/>
      <c r="ATI44" s="135"/>
      <c r="ATM44" s="135"/>
      <c r="ATQ44" s="135"/>
      <c r="ATU44" s="135"/>
      <c r="ATY44" s="135"/>
      <c r="AUC44" s="135"/>
      <c r="AUG44" s="135"/>
      <c r="AUK44" s="135"/>
      <c r="AUO44" s="135"/>
      <c r="AUS44" s="135"/>
      <c r="AUW44" s="135"/>
      <c r="AVA44" s="135"/>
      <c r="AVE44" s="135"/>
      <c r="AVI44" s="135"/>
      <c r="AVM44" s="135"/>
      <c r="AVQ44" s="135"/>
      <c r="AVU44" s="135"/>
      <c r="AVY44" s="135"/>
      <c r="AWC44" s="135"/>
      <c r="AWG44" s="135"/>
      <c r="AWK44" s="135"/>
      <c r="AWO44" s="135"/>
      <c r="AWS44" s="135"/>
      <c r="AWW44" s="135"/>
      <c r="AXA44" s="135"/>
      <c r="AXE44" s="135"/>
      <c r="AXI44" s="135"/>
      <c r="AXM44" s="135"/>
      <c r="AXQ44" s="135"/>
      <c r="AXU44" s="135"/>
      <c r="AXY44" s="135"/>
      <c r="AYC44" s="135"/>
      <c r="AYG44" s="135"/>
      <c r="AYK44" s="135"/>
      <c r="AYO44" s="135"/>
      <c r="AYS44" s="135"/>
      <c r="AYW44" s="135"/>
      <c r="AZA44" s="135"/>
      <c r="AZE44" s="135"/>
      <c r="AZI44" s="135"/>
      <c r="AZM44" s="135"/>
      <c r="AZQ44" s="135"/>
      <c r="AZU44" s="135"/>
      <c r="AZY44" s="135"/>
      <c r="BAC44" s="135"/>
      <c r="BAG44" s="135"/>
      <c r="BAK44" s="135"/>
      <c r="BAO44" s="135"/>
      <c r="BAS44" s="135"/>
      <c r="BAW44" s="135"/>
      <c r="BBA44" s="135"/>
      <c r="BBE44" s="135"/>
      <c r="BBI44" s="135"/>
      <c r="BBM44" s="135"/>
      <c r="BBQ44" s="135"/>
      <c r="BBU44" s="135"/>
      <c r="BBY44" s="135"/>
      <c r="BCC44" s="135"/>
      <c r="BCG44" s="135"/>
      <c r="BCK44" s="135"/>
      <c r="BCO44" s="135"/>
      <c r="BCS44" s="135"/>
      <c r="BCW44" s="135"/>
      <c r="BDA44" s="135"/>
      <c r="BDE44" s="135"/>
      <c r="BDI44" s="135"/>
      <c r="BDM44" s="135"/>
      <c r="BDQ44" s="135"/>
      <c r="BDU44" s="135"/>
      <c r="BDY44" s="135"/>
      <c r="BEC44" s="135"/>
      <c r="BEG44" s="135"/>
      <c r="BEK44" s="135"/>
      <c r="BEO44" s="135"/>
      <c r="BES44" s="135"/>
      <c r="BEW44" s="135"/>
      <c r="BFA44" s="135"/>
      <c r="BFE44" s="135"/>
      <c r="BFI44" s="135"/>
      <c r="BFM44" s="135"/>
      <c r="BFQ44" s="135"/>
      <c r="BFU44" s="135"/>
      <c r="BFY44" s="135"/>
      <c r="BGC44" s="135"/>
      <c r="BGG44" s="135"/>
      <c r="BGK44" s="135"/>
      <c r="BGO44" s="135"/>
      <c r="BGS44" s="135"/>
      <c r="BGW44" s="135"/>
      <c r="BHA44" s="135"/>
      <c r="BHE44" s="135"/>
      <c r="BHI44" s="135"/>
      <c r="BHM44" s="135"/>
      <c r="BHQ44" s="135"/>
      <c r="BHU44" s="135"/>
      <c r="BHY44" s="135"/>
      <c r="BIC44" s="135"/>
      <c r="BIG44" s="135"/>
      <c r="BIK44" s="135"/>
      <c r="BIO44" s="135"/>
      <c r="BIS44" s="135"/>
      <c r="BIW44" s="135"/>
      <c r="BJA44" s="135"/>
      <c r="BJE44" s="135"/>
      <c r="BJI44" s="135"/>
      <c r="BJM44" s="135"/>
      <c r="BJQ44" s="135"/>
      <c r="BJU44" s="135"/>
      <c r="BJY44" s="135"/>
      <c r="BKC44" s="135"/>
      <c r="BKG44" s="135"/>
      <c r="BKK44" s="135"/>
      <c r="BKO44" s="135"/>
      <c r="BKS44" s="135"/>
      <c r="BKW44" s="135"/>
      <c r="BLA44" s="135"/>
      <c r="BLE44" s="135"/>
      <c r="BLI44" s="135"/>
      <c r="BLM44" s="135"/>
      <c r="BLQ44" s="135"/>
      <c r="BLU44" s="135"/>
      <c r="BLY44" s="135"/>
      <c r="BMC44" s="135"/>
      <c r="BMG44" s="135"/>
      <c r="BMK44" s="135"/>
      <c r="BMO44" s="135"/>
      <c r="BMS44" s="135"/>
      <c r="BMW44" s="135"/>
      <c r="BNA44" s="135"/>
      <c r="BNE44" s="135"/>
      <c r="BNI44" s="135"/>
      <c r="BNM44" s="135"/>
      <c r="BNQ44" s="135"/>
      <c r="BNU44" s="135"/>
      <c r="BNY44" s="135"/>
      <c r="BOC44" s="135"/>
      <c r="BOG44" s="135"/>
      <c r="BOK44" s="135"/>
      <c r="BOO44" s="135"/>
      <c r="BOS44" s="135"/>
      <c r="BOW44" s="135"/>
      <c r="BPA44" s="135"/>
      <c r="BPE44" s="135"/>
      <c r="BPI44" s="135"/>
      <c r="BPM44" s="135"/>
      <c r="BPQ44" s="135"/>
      <c r="BPU44" s="135"/>
      <c r="BPY44" s="135"/>
      <c r="BQC44" s="135"/>
      <c r="BQG44" s="135"/>
      <c r="BQK44" s="135"/>
      <c r="BQO44" s="135"/>
      <c r="BQS44" s="135"/>
      <c r="BQW44" s="135"/>
      <c r="BRA44" s="135"/>
      <c r="BRE44" s="135"/>
      <c r="BRI44" s="135"/>
      <c r="BRM44" s="135"/>
      <c r="BRQ44" s="135"/>
      <c r="BRU44" s="135"/>
      <c r="BRY44" s="135"/>
      <c r="BSC44" s="135"/>
      <c r="BSG44" s="135"/>
      <c r="BSK44" s="135"/>
      <c r="BSO44" s="135"/>
      <c r="BSS44" s="135"/>
      <c r="BSW44" s="135"/>
      <c r="BTA44" s="135"/>
      <c r="BTE44" s="135"/>
      <c r="BTI44" s="135"/>
      <c r="BTM44" s="135"/>
      <c r="BTQ44" s="135"/>
      <c r="BTU44" s="135"/>
      <c r="BTY44" s="135"/>
      <c r="BUC44" s="135"/>
      <c r="BUG44" s="135"/>
      <c r="BUK44" s="135"/>
      <c r="BUO44" s="135"/>
      <c r="BUS44" s="135"/>
      <c r="BUW44" s="135"/>
      <c r="BVA44" s="135"/>
      <c r="BVE44" s="135"/>
      <c r="BVI44" s="135"/>
      <c r="BVM44" s="135"/>
      <c r="BVQ44" s="135"/>
      <c r="BVU44" s="135"/>
      <c r="BVY44" s="135"/>
      <c r="BWC44" s="135"/>
      <c r="BWG44" s="135"/>
      <c r="BWK44" s="135"/>
      <c r="BWO44" s="135"/>
      <c r="BWS44" s="135"/>
      <c r="BWW44" s="135"/>
      <c r="BXA44" s="135"/>
      <c r="BXE44" s="135"/>
      <c r="BXI44" s="135"/>
      <c r="BXM44" s="135"/>
      <c r="BXQ44" s="135"/>
      <c r="BXU44" s="135"/>
      <c r="BXY44" s="135"/>
      <c r="BYC44" s="135"/>
      <c r="BYG44" s="135"/>
      <c r="BYK44" s="135"/>
      <c r="BYO44" s="135"/>
      <c r="BYS44" s="135"/>
      <c r="BYW44" s="135"/>
      <c r="BZA44" s="135"/>
      <c r="BZE44" s="135"/>
      <c r="BZI44" s="135"/>
      <c r="BZM44" s="135"/>
      <c r="BZQ44" s="135"/>
      <c r="BZU44" s="135"/>
      <c r="BZY44" s="135"/>
      <c r="CAC44" s="135"/>
      <c r="CAG44" s="135"/>
      <c r="CAK44" s="135"/>
      <c r="CAO44" s="135"/>
      <c r="CAS44" s="135"/>
      <c r="CAW44" s="135"/>
      <c r="CBA44" s="135"/>
      <c r="CBE44" s="135"/>
      <c r="CBI44" s="135"/>
      <c r="CBM44" s="135"/>
      <c r="CBQ44" s="135"/>
      <c r="CBU44" s="135"/>
      <c r="CBY44" s="135"/>
      <c r="CCC44" s="135"/>
      <c r="CCG44" s="135"/>
      <c r="CCK44" s="135"/>
      <c r="CCO44" s="135"/>
      <c r="CCS44" s="135"/>
      <c r="CCW44" s="135"/>
      <c r="CDA44" s="135"/>
      <c r="CDE44" s="135"/>
      <c r="CDI44" s="135"/>
      <c r="CDM44" s="135"/>
      <c r="CDQ44" s="135"/>
      <c r="CDU44" s="135"/>
      <c r="CDY44" s="135"/>
      <c r="CEC44" s="135"/>
      <c r="CEG44" s="135"/>
      <c r="CEK44" s="135"/>
      <c r="CEO44" s="135"/>
      <c r="CES44" s="135"/>
      <c r="CEW44" s="135"/>
      <c r="CFA44" s="135"/>
      <c r="CFE44" s="135"/>
      <c r="CFI44" s="135"/>
      <c r="CFM44" s="135"/>
      <c r="CFQ44" s="135"/>
      <c r="CFU44" s="135"/>
      <c r="CFY44" s="135"/>
      <c r="CGC44" s="135"/>
      <c r="CGG44" s="135"/>
      <c r="CGK44" s="135"/>
      <c r="CGO44" s="135"/>
      <c r="CGS44" s="135"/>
      <c r="CGW44" s="135"/>
      <c r="CHA44" s="135"/>
      <c r="CHE44" s="135"/>
      <c r="CHI44" s="135"/>
      <c r="CHM44" s="135"/>
      <c r="CHQ44" s="135"/>
      <c r="CHU44" s="135"/>
      <c r="CHY44" s="135"/>
      <c r="CIC44" s="135"/>
      <c r="CIG44" s="135"/>
      <c r="CIK44" s="135"/>
      <c r="CIO44" s="135"/>
      <c r="CIS44" s="135"/>
      <c r="CIW44" s="135"/>
      <c r="CJA44" s="135"/>
      <c r="CJE44" s="135"/>
      <c r="CJI44" s="135"/>
      <c r="CJM44" s="135"/>
      <c r="CJQ44" s="135"/>
      <c r="CJU44" s="135"/>
      <c r="CJY44" s="135"/>
      <c r="CKC44" s="135"/>
      <c r="CKG44" s="135"/>
      <c r="CKK44" s="135"/>
      <c r="CKO44" s="135"/>
      <c r="CKS44" s="135"/>
      <c r="CKW44" s="135"/>
      <c r="CLA44" s="135"/>
      <c r="CLE44" s="135"/>
      <c r="CLI44" s="135"/>
      <c r="CLM44" s="135"/>
      <c r="CLQ44" s="135"/>
      <c r="CLU44" s="135"/>
      <c r="CLY44" s="135"/>
      <c r="CMC44" s="135"/>
      <c r="CMG44" s="135"/>
      <c r="CMK44" s="135"/>
      <c r="CMO44" s="135"/>
      <c r="CMS44" s="135"/>
      <c r="CMW44" s="135"/>
      <c r="CNA44" s="135"/>
      <c r="CNE44" s="135"/>
      <c r="CNI44" s="135"/>
      <c r="CNM44" s="135"/>
      <c r="CNQ44" s="135"/>
      <c r="CNU44" s="135"/>
      <c r="CNY44" s="135"/>
      <c r="COC44" s="135"/>
      <c r="COG44" s="135"/>
      <c r="COK44" s="135"/>
      <c r="COO44" s="135"/>
      <c r="COS44" s="135"/>
      <c r="COW44" s="135"/>
      <c r="CPA44" s="135"/>
      <c r="CPE44" s="135"/>
      <c r="CPI44" s="135"/>
      <c r="CPM44" s="135"/>
      <c r="CPQ44" s="135"/>
      <c r="CPU44" s="135"/>
      <c r="CPY44" s="135"/>
      <c r="CQC44" s="135"/>
      <c r="CQG44" s="135"/>
      <c r="CQK44" s="135"/>
      <c r="CQO44" s="135"/>
      <c r="CQS44" s="135"/>
      <c r="CQW44" s="135"/>
      <c r="CRA44" s="135"/>
      <c r="CRE44" s="135"/>
      <c r="CRI44" s="135"/>
      <c r="CRM44" s="135"/>
      <c r="CRQ44" s="135"/>
      <c r="CRU44" s="135"/>
      <c r="CRY44" s="135"/>
      <c r="CSC44" s="135"/>
      <c r="CSG44" s="135"/>
      <c r="CSK44" s="135"/>
      <c r="CSO44" s="135"/>
      <c r="CSS44" s="135"/>
      <c r="CSW44" s="135"/>
      <c r="CTA44" s="135"/>
      <c r="CTE44" s="135"/>
      <c r="CTI44" s="135"/>
      <c r="CTM44" s="135"/>
      <c r="CTQ44" s="135"/>
      <c r="CTU44" s="135"/>
      <c r="CTY44" s="135"/>
      <c r="CUC44" s="135"/>
      <c r="CUG44" s="135"/>
      <c r="CUK44" s="135"/>
      <c r="CUO44" s="135"/>
      <c r="CUS44" s="135"/>
      <c r="CUW44" s="135"/>
      <c r="CVA44" s="135"/>
      <c r="CVE44" s="135"/>
      <c r="CVI44" s="135"/>
      <c r="CVM44" s="135"/>
      <c r="CVQ44" s="135"/>
      <c r="CVU44" s="135"/>
      <c r="CVY44" s="135"/>
      <c r="CWC44" s="135"/>
      <c r="CWG44" s="135"/>
      <c r="CWK44" s="135"/>
      <c r="CWO44" s="135"/>
      <c r="CWS44" s="135"/>
      <c r="CWW44" s="135"/>
      <c r="CXA44" s="135"/>
      <c r="CXE44" s="135"/>
      <c r="CXI44" s="135"/>
      <c r="CXM44" s="135"/>
      <c r="CXQ44" s="135"/>
      <c r="CXU44" s="135"/>
      <c r="CXY44" s="135"/>
      <c r="CYC44" s="135"/>
      <c r="CYG44" s="135"/>
      <c r="CYK44" s="135"/>
      <c r="CYO44" s="135"/>
      <c r="CYS44" s="135"/>
      <c r="CYW44" s="135"/>
      <c r="CZA44" s="135"/>
      <c r="CZE44" s="135"/>
      <c r="CZI44" s="135"/>
      <c r="CZM44" s="135"/>
      <c r="CZQ44" s="135"/>
      <c r="CZU44" s="135"/>
      <c r="CZY44" s="135"/>
      <c r="DAC44" s="135"/>
      <c r="DAG44" s="135"/>
      <c r="DAK44" s="135"/>
      <c r="DAO44" s="135"/>
      <c r="DAS44" s="135"/>
      <c r="DAW44" s="135"/>
      <c r="DBA44" s="135"/>
      <c r="DBE44" s="135"/>
      <c r="DBI44" s="135"/>
      <c r="DBM44" s="135"/>
      <c r="DBQ44" s="135"/>
      <c r="DBU44" s="135"/>
      <c r="DBY44" s="135"/>
      <c r="DCC44" s="135"/>
      <c r="DCG44" s="135"/>
      <c r="DCK44" s="135"/>
      <c r="DCO44" s="135"/>
      <c r="DCS44" s="135"/>
      <c r="DCW44" s="135"/>
      <c r="DDA44" s="135"/>
      <c r="DDE44" s="135"/>
      <c r="DDI44" s="135"/>
      <c r="DDM44" s="135"/>
      <c r="DDQ44" s="135"/>
      <c r="DDU44" s="135"/>
      <c r="DDY44" s="135"/>
      <c r="DEC44" s="135"/>
      <c r="DEG44" s="135"/>
      <c r="DEK44" s="135"/>
      <c r="DEO44" s="135"/>
      <c r="DES44" s="135"/>
      <c r="DEW44" s="135"/>
      <c r="DFA44" s="135"/>
      <c r="DFE44" s="135"/>
      <c r="DFI44" s="135"/>
      <c r="DFM44" s="135"/>
      <c r="DFQ44" s="135"/>
      <c r="DFU44" s="135"/>
      <c r="DFY44" s="135"/>
      <c r="DGC44" s="135"/>
      <c r="DGG44" s="135"/>
      <c r="DGK44" s="135"/>
      <c r="DGO44" s="135"/>
      <c r="DGS44" s="135"/>
      <c r="DGW44" s="135"/>
      <c r="DHA44" s="135"/>
      <c r="DHE44" s="135"/>
      <c r="DHI44" s="135"/>
      <c r="DHM44" s="135"/>
      <c r="DHQ44" s="135"/>
      <c r="DHU44" s="135"/>
      <c r="DHY44" s="135"/>
      <c r="DIC44" s="135"/>
      <c r="DIG44" s="135"/>
      <c r="DIK44" s="135"/>
      <c r="DIO44" s="135"/>
      <c r="DIS44" s="135"/>
      <c r="DIW44" s="135"/>
      <c r="DJA44" s="135"/>
      <c r="DJE44" s="135"/>
      <c r="DJI44" s="135"/>
      <c r="DJM44" s="135"/>
      <c r="DJQ44" s="135"/>
      <c r="DJU44" s="135"/>
      <c r="DJY44" s="135"/>
      <c r="DKC44" s="135"/>
      <c r="DKG44" s="135"/>
      <c r="DKK44" s="135"/>
      <c r="DKO44" s="135"/>
      <c r="DKS44" s="135"/>
      <c r="DKW44" s="135"/>
      <c r="DLA44" s="135"/>
      <c r="DLE44" s="135"/>
      <c r="DLI44" s="135"/>
      <c r="DLM44" s="135"/>
      <c r="DLQ44" s="135"/>
      <c r="DLU44" s="135"/>
      <c r="DLY44" s="135"/>
      <c r="DMC44" s="135"/>
      <c r="DMG44" s="135"/>
      <c r="DMK44" s="135"/>
      <c r="DMO44" s="135"/>
      <c r="DMS44" s="135"/>
      <c r="DMW44" s="135"/>
      <c r="DNA44" s="135"/>
      <c r="DNE44" s="135"/>
      <c r="DNI44" s="135"/>
      <c r="DNM44" s="135"/>
      <c r="DNQ44" s="135"/>
      <c r="DNU44" s="135"/>
      <c r="DNY44" s="135"/>
      <c r="DOC44" s="135"/>
      <c r="DOG44" s="135"/>
      <c r="DOK44" s="135"/>
      <c r="DOO44" s="135"/>
      <c r="DOS44" s="135"/>
      <c r="DOW44" s="135"/>
      <c r="DPA44" s="135"/>
      <c r="DPE44" s="135"/>
      <c r="DPI44" s="135"/>
      <c r="DPM44" s="135"/>
      <c r="DPQ44" s="135"/>
      <c r="DPU44" s="135"/>
      <c r="DPY44" s="135"/>
      <c r="DQC44" s="135"/>
      <c r="DQG44" s="135"/>
      <c r="DQK44" s="135"/>
      <c r="DQO44" s="135"/>
      <c r="DQS44" s="135"/>
      <c r="DQW44" s="135"/>
      <c r="DRA44" s="135"/>
      <c r="DRE44" s="135"/>
      <c r="DRI44" s="135"/>
      <c r="DRM44" s="135"/>
      <c r="DRQ44" s="135"/>
      <c r="DRU44" s="135"/>
      <c r="DRY44" s="135"/>
      <c r="DSC44" s="135"/>
      <c r="DSG44" s="135"/>
      <c r="DSK44" s="135"/>
      <c r="DSO44" s="135"/>
      <c r="DSS44" s="135"/>
      <c r="DSW44" s="135"/>
      <c r="DTA44" s="135"/>
      <c r="DTE44" s="135"/>
      <c r="DTI44" s="135"/>
      <c r="DTM44" s="135"/>
      <c r="DTQ44" s="135"/>
      <c r="DTU44" s="135"/>
      <c r="DTY44" s="135"/>
      <c r="DUC44" s="135"/>
      <c r="DUG44" s="135"/>
      <c r="DUK44" s="135"/>
      <c r="DUO44" s="135"/>
      <c r="DUS44" s="135"/>
      <c r="DUW44" s="135"/>
      <c r="DVA44" s="135"/>
      <c r="DVE44" s="135"/>
      <c r="DVI44" s="135"/>
      <c r="DVM44" s="135"/>
      <c r="DVQ44" s="135"/>
      <c r="DVU44" s="135"/>
      <c r="DVY44" s="135"/>
      <c r="DWC44" s="135"/>
      <c r="DWG44" s="135"/>
      <c r="DWK44" s="135"/>
      <c r="DWO44" s="135"/>
      <c r="DWS44" s="135"/>
      <c r="DWW44" s="135"/>
      <c r="DXA44" s="135"/>
      <c r="DXE44" s="135"/>
      <c r="DXI44" s="135"/>
      <c r="DXM44" s="135"/>
      <c r="DXQ44" s="135"/>
      <c r="DXU44" s="135"/>
      <c r="DXY44" s="135"/>
      <c r="DYC44" s="135"/>
      <c r="DYG44" s="135"/>
      <c r="DYK44" s="135"/>
      <c r="DYO44" s="135"/>
      <c r="DYS44" s="135"/>
      <c r="DYW44" s="135"/>
      <c r="DZA44" s="135"/>
      <c r="DZE44" s="135"/>
      <c r="DZI44" s="135"/>
      <c r="DZM44" s="135"/>
      <c r="DZQ44" s="135"/>
      <c r="DZU44" s="135"/>
      <c r="DZY44" s="135"/>
      <c r="EAC44" s="135"/>
      <c r="EAG44" s="135"/>
      <c r="EAK44" s="135"/>
      <c r="EAO44" s="135"/>
      <c r="EAS44" s="135"/>
      <c r="EAW44" s="135"/>
      <c r="EBA44" s="135"/>
      <c r="EBE44" s="135"/>
      <c r="EBI44" s="135"/>
      <c r="EBM44" s="135"/>
      <c r="EBQ44" s="135"/>
      <c r="EBU44" s="135"/>
      <c r="EBY44" s="135"/>
      <c r="ECC44" s="135"/>
      <c r="ECG44" s="135"/>
      <c r="ECK44" s="135"/>
      <c r="ECO44" s="135"/>
      <c r="ECS44" s="135"/>
      <c r="ECW44" s="135"/>
      <c r="EDA44" s="135"/>
      <c r="EDE44" s="135"/>
      <c r="EDI44" s="135"/>
      <c r="EDM44" s="135"/>
      <c r="EDQ44" s="135"/>
      <c r="EDU44" s="135"/>
      <c r="EDY44" s="135"/>
      <c r="EEC44" s="135"/>
      <c r="EEG44" s="135"/>
      <c r="EEK44" s="135"/>
      <c r="EEO44" s="135"/>
      <c r="EES44" s="135"/>
      <c r="EEW44" s="135"/>
      <c r="EFA44" s="135"/>
      <c r="EFE44" s="135"/>
      <c r="EFI44" s="135"/>
      <c r="EFM44" s="135"/>
      <c r="EFQ44" s="135"/>
      <c r="EFU44" s="135"/>
      <c r="EFY44" s="135"/>
      <c r="EGC44" s="135"/>
      <c r="EGG44" s="135"/>
      <c r="EGK44" s="135"/>
      <c r="EGO44" s="135"/>
      <c r="EGS44" s="135"/>
      <c r="EGW44" s="135"/>
      <c r="EHA44" s="135"/>
      <c r="EHE44" s="135"/>
      <c r="EHI44" s="135"/>
      <c r="EHM44" s="135"/>
      <c r="EHQ44" s="135"/>
      <c r="EHU44" s="135"/>
      <c r="EHY44" s="135"/>
      <c r="EIC44" s="135"/>
      <c r="EIG44" s="135"/>
      <c r="EIK44" s="135"/>
      <c r="EIO44" s="135"/>
      <c r="EIS44" s="135"/>
      <c r="EIW44" s="135"/>
      <c r="EJA44" s="135"/>
      <c r="EJE44" s="135"/>
      <c r="EJI44" s="135"/>
      <c r="EJM44" s="135"/>
      <c r="EJQ44" s="135"/>
      <c r="EJU44" s="135"/>
      <c r="EJY44" s="135"/>
      <c r="EKC44" s="135"/>
      <c r="EKG44" s="135"/>
      <c r="EKK44" s="135"/>
      <c r="EKO44" s="135"/>
      <c r="EKS44" s="135"/>
      <c r="EKW44" s="135"/>
      <c r="ELA44" s="135"/>
      <c r="ELE44" s="135"/>
      <c r="ELI44" s="135"/>
      <c r="ELM44" s="135"/>
      <c r="ELQ44" s="135"/>
      <c r="ELU44" s="135"/>
      <c r="ELY44" s="135"/>
      <c r="EMC44" s="135"/>
      <c r="EMG44" s="135"/>
      <c r="EMK44" s="135"/>
      <c r="EMO44" s="135"/>
      <c r="EMS44" s="135"/>
      <c r="EMW44" s="135"/>
      <c r="ENA44" s="135"/>
      <c r="ENE44" s="135"/>
      <c r="ENI44" s="135"/>
      <c r="ENM44" s="135"/>
      <c r="ENQ44" s="135"/>
      <c r="ENU44" s="135"/>
      <c r="ENY44" s="135"/>
      <c r="EOC44" s="135"/>
      <c r="EOG44" s="135"/>
      <c r="EOK44" s="135"/>
      <c r="EOO44" s="135"/>
      <c r="EOS44" s="135"/>
      <c r="EOW44" s="135"/>
      <c r="EPA44" s="135"/>
      <c r="EPE44" s="135"/>
      <c r="EPI44" s="135"/>
      <c r="EPM44" s="135"/>
      <c r="EPQ44" s="135"/>
      <c r="EPU44" s="135"/>
      <c r="EPY44" s="135"/>
      <c r="EQC44" s="135"/>
      <c r="EQG44" s="135"/>
      <c r="EQK44" s="135"/>
      <c r="EQO44" s="135"/>
      <c r="EQS44" s="135"/>
      <c r="EQW44" s="135"/>
      <c r="ERA44" s="135"/>
      <c r="ERE44" s="135"/>
      <c r="ERI44" s="135"/>
      <c r="ERM44" s="135"/>
      <c r="ERQ44" s="135"/>
      <c r="ERU44" s="135"/>
      <c r="ERY44" s="135"/>
      <c r="ESC44" s="135"/>
      <c r="ESG44" s="135"/>
      <c r="ESK44" s="135"/>
      <c r="ESO44" s="135"/>
      <c r="ESS44" s="135"/>
      <c r="ESW44" s="135"/>
      <c r="ETA44" s="135"/>
      <c r="ETE44" s="135"/>
      <c r="ETI44" s="135"/>
      <c r="ETM44" s="135"/>
      <c r="ETQ44" s="135"/>
      <c r="ETU44" s="135"/>
      <c r="ETY44" s="135"/>
      <c r="EUC44" s="135"/>
      <c r="EUG44" s="135"/>
      <c r="EUK44" s="135"/>
      <c r="EUO44" s="135"/>
      <c r="EUS44" s="135"/>
      <c r="EUW44" s="135"/>
      <c r="EVA44" s="135"/>
      <c r="EVE44" s="135"/>
      <c r="EVI44" s="135"/>
      <c r="EVM44" s="135"/>
      <c r="EVQ44" s="135"/>
      <c r="EVU44" s="135"/>
      <c r="EVY44" s="135"/>
      <c r="EWC44" s="135"/>
      <c r="EWG44" s="135"/>
      <c r="EWK44" s="135"/>
      <c r="EWO44" s="135"/>
      <c r="EWS44" s="135"/>
      <c r="EWW44" s="135"/>
      <c r="EXA44" s="135"/>
      <c r="EXE44" s="135"/>
      <c r="EXI44" s="135"/>
      <c r="EXM44" s="135"/>
      <c r="EXQ44" s="135"/>
      <c r="EXU44" s="135"/>
      <c r="EXY44" s="135"/>
      <c r="EYC44" s="135"/>
      <c r="EYG44" s="135"/>
      <c r="EYK44" s="135"/>
      <c r="EYO44" s="135"/>
      <c r="EYS44" s="135"/>
      <c r="EYW44" s="135"/>
      <c r="EZA44" s="135"/>
      <c r="EZE44" s="135"/>
      <c r="EZI44" s="135"/>
      <c r="EZM44" s="135"/>
      <c r="EZQ44" s="135"/>
      <c r="EZU44" s="135"/>
      <c r="EZY44" s="135"/>
      <c r="FAC44" s="135"/>
      <c r="FAG44" s="135"/>
      <c r="FAK44" s="135"/>
      <c r="FAO44" s="135"/>
      <c r="FAS44" s="135"/>
      <c r="FAW44" s="135"/>
      <c r="FBA44" s="135"/>
      <c r="FBE44" s="135"/>
      <c r="FBI44" s="135"/>
      <c r="FBM44" s="135"/>
      <c r="FBQ44" s="135"/>
      <c r="FBU44" s="135"/>
      <c r="FBY44" s="135"/>
      <c r="FCC44" s="135"/>
      <c r="FCG44" s="135"/>
      <c r="FCK44" s="135"/>
      <c r="FCO44" s="135"/>
      <c r="FCS44" s="135"/>
      <c r="FCW44" s="135"/>
      <c r="FDA44" s="135"/>
      <c r="FDE44" s="135"/>
      <c r="FDI44" s="135"/>
      <c r="FDM44" s="135"/>
      <c r="FDQ44" s="135"/>
      <c r="FDU44" s="135"/>
      <c r="FDY44" s="135"/>
      <c r="FEC44" s="135"/>
      <c r="FEG44" s="135"/>
      <c r="FEK44" s="135"/>
      <c r="FEO44" s="135"/>
      <c r="FES44" s="135"/>
      <c r="FEW44" s="135"/>
      <c r="FFA44" s="135"/>
      <c r="FFE44" s="135"/>
      <c r="FFI44" s="135"/>
      <c r="FFM44" s="135"/>
      <c r="FFQ44" s="135"/>
      <c r="FFU44" s="135"/>
      <c r="FFY44" s="135"/>
      <c r="FGC44" s="135"/>
      <c r="FGG44" s="135"/>
      <c r="FGK44" s="135"/>
      <c r="FGO44" s="135"/>
      <c r="FGS44" s="135"/>
      <c r="FGW44" s="135"/>
      <c r="FHA44" s="135"/>
      <c r="FHE44" s="135"/>
      <c r="FHI44" s="135"/>
      <c r="FHM44" s="135"/>
      <c r="FHQ44" s="135"/>
      <c r="FHU44" s="135"/>
      <c r="FHY44" s="135"/>
      <c r="FIC44" s="135"/>
      <c r="FIG44" s="135"/>
      <c r="FIK44" s="135"/>
      <c r="FIO44" s="135"/>
      <c r="FIS44" s="135"/>
      <c r="FIW44" s="135"/>
      <c r="FJA44" s="135"/>
      <c r="FJE44" s="135"/>
      <c r="FJI44" s="135"/>
      <c r="FJM44" s="135"/>
      <c r="FJQ44" s="135"/>
      <c r="FJU44" s="135"/>
      <c r="FJY44" s="135"/>
      <c r="FKC44" s="135"/>
      <c r="FKG44" s="135"/>
      <c r="FKK44" s="135"/>
      <c r="FKO44" s="135"/>
      <c r="FKS44" s="135"/>
      <c r="FKW44" s="135"/>
      <c r="FLA44" s="135"/>
      <c r="FLE44" s="135"/>
      <c r="FLI44" s="135"/>
      <c r="FLM44" s="135"/>
      <c r="FLQ44" s="135"/>
      <c r="FLU44" s="135"/>
      <c r="FLY44" s="135"/>
      <c r="FMC44" s="135"/>
      <c r="FMG44" s="135"/>
      <c r="FMK44" s="135"/>
      <c r="FMO44" s="135"/>
      <c r="FMS44" s="135"/>
      <c r="FMW44" s="135"/>
      <c r="FNA44" s="135"/>
      <c r="FNE44" s="135"/>
      <c r="FNI44" s="135"/>
      <c r="FNM44" s="135"/>
      <c r="FNQ44" s="135"/>
      <c r="FNU44" s="135"/>
      <c r="FNY44" s="135"/>
      <c r="FOC44" s="135"/>
      <c r="FOG44" s="135"/>
      <c r="FOK44" s="135"/>
      <c r="FOO44" s="135"/>
      <c r="FOS44" s="135"/>
      <c r="FOW44" s="135"/>
      <c r="FPA44" s="135"/>
      <c r="FPE44" s="135"/>
      <c r="FPI44" s="135"/>
      <c r="FPM44" s="135"/>
      <c r="FPQ44" s="135"/>
      <c r="FPU44" s="135"/>
      <c r="FPY44" s="135"/>
      <c r="FQC44" s="135"/>
      <c r="FQG44" s="135"/>
      <c r="FQK44" s="135"/>
      <c r="FQO44" s="135"/>
      <c r="FQS44" s="135"/>
      <c r="FQW44" s="135"/>
      <c r="FRA44" s="135"/>
      <c r="FRE44" s="135"/>
      <c r="FRI44" s="135"/>
      <c r="FRM44" s="135"/>
      <c r="FRQ44" s="135"/>
      <c r="FRU44" s="135"/>
      <c r="FRY44" s="135"/>
      <c r="FSC44" s="135"/>
      <c r="FSG44" s="135"/>
      <c r="FSK44" s="135"/>
      <c r="FSO44" s="135"/>
      <c r="FSS44" s="135"/>
      <c r="FSW44" s="135"/>
      <c r="FTA44" s="135"/>
      <c r="FTE44" s="135"/>
      <c r="FTI44" s="135"/>
      <c r="FTM44" s="135"/>
      <c r="FTQ44" s="135"/>
      <c r="FTU44" s="135"/>
      <c r="FTY44" s="135"/>
      <c r="FUC44" s="135"/>
      <c r="FUG44" s="135"/>
      <c r="FUK44" s="135"/>
      <c r="FUO44" s="135"/>
      <c r="FUS44" s="135"/>
      <c r="FUW44" s="135"/>
      <c r="FVA44" s="135"/>
      <c r="FVE44" s="135"/>
      <c r="FVI44" s="135"/>
      <c r="FVM44" s="135"/>
      <c r="FVQ44" s="135"/>
      <c r="FVU44" s="135"/>
      <c r="FVY44" s="135"/>
      <c r="FWC44" s="135"/>
      <c r="FWG44" s="135"/>
      <c r="FWK44" s="135"/>
      <c r="FWO44" s="135"/>
      <c r="FWS44" s="135"/>
      <c r="FWW44" s="135"/>
      <c r="FXA44" s="135"/>
      <c r="FXE44" s="135"/>
      <c r="FXI44" s="135"/>
      <c r="FXM44" s="135"/>
      <c r="FXQ44" s="135"/>
      <c r="FXU44" s="135"/>
      <c r="FXY44" s="135"/>
      <c r="FYC44" s="135"/>
      <c r="FYG44" s="135"/>
      <c r="FYK44" s="135"/>
      <c r="FYO44" s="135"/>
      <c r="FYS44" s="135"/>
      <c r="FYW44" s="135"/>
      <c r="FZA44" s="135"/>
      <c r="FZE44" s="135"/>
      <c r="FZI44" s="135"/>
      <c r="FZM44" s="135"/>
      <c r="FZQ44" s="135"/>
      <c r="FZU44" s="135"/>
      <c r="FZY44" s="135"/>
      <c r="GAC44" s="135"/>
      <c r="GAG44" s="135"/>
      <c r="GAK44" s="135"/>
      <c r="GAO44" s="135"/>
      <c r="GAS44" s="135"/>
      <c r="GAW44" s="135"/>
      <c r="GBA44" s="135"/>
      <c r="GBE44" s="135"/>
      <c r="GBI44" s="135"/>
      <c r="GBM44" s="135"/>
      <c r="GBQ44" s="135"/>
      <c r="GBU44" s="135"/>
      <c r="GBY44" s="135"/>
      <c r="GCC44" s="135"/>
      <c r="GCG44" s="135"/>
      <c r="GCK44" s="135"/>
      <c r="GCO44" s="135"/>
      <c r="GCS44" s="135"/>
      <c r="GCW44" s="135"/>
      <c r="GDA44" s="135"/>
      <c r="GDE44" s="135"/>
      <c r="GDI44" s="135"/>
      <c r="GDM44" s="135"/>
      <c r="GDQ44" s="135"/>
      <c r="GDU44" s="135"/>
      <c r="GDY44" s="135"/>
      <c r="GEC44" s="135"/>
      <c r="GEG44" s="135"/>
      <c r="GEK44" s="135"/>
      <c r="GEO44" s="135"/>
      <c r="GES44" s="135"/>
      <c r="GEW44" s="135"/>
      <c r="GFA44" s="135"/>
      <c r="GFE44" s="135"/>
      <c r="GFI44" s="135"/>
      <c r="GFM44" s="135"/>
      <c r="GFQ44" s="135"/>
      <c r="GFU44" s="135"/>
      <c r="GFY44" s="135"/>
      <c r="GGC44" s="135"/>
      <c r="GGG44" s="135"/>
      <c r="GGK44" s="135"/>
      <c r="GGO44" s="135"/>
      <c r="GGS44" s="135"/>
      <c r="GGW44" s="135"/>
      <c r="GHA44" s="135"/>
      <c r="GHE44" s="135"/>
      <c r="GHI44" s="135"/>
      <c r="GHM44" s="135"/>
      <c r="GHQ44" s="135"/>
      <c r="GHU44" s="135"/>
      <c r="GHY44" s="135"/>
      <c r="GIC44" s="135"/>
      <c r="GIG44" s="135"/>
      <c r="GIK44" s="135"/>
      <c r="GIO44" s="135"/>
      <c r="GIS44" s="135"/>
      <c r="GIW44" s="135"/>
      <c r="GJA44" s="135"/>
      <c r="GJE44" s="135"/>
      <c r="GJI44" s="135"/>
      <c r="GJM44" s="135"/>
      <c r="GJQ44" s="135"/>
      <c r="GJU44" s="135"/>
      <c r="GJY44" s="135"/>
      <c r="GKC44" s="135"/>
      <c r="GKG44" s="135"/>
      <c r="GKK44" s="135"/>
      <c r="GKO44" s="135"/>
      <c r="GKS44" s="135"/>
      <c r="GKW44" s="135"/>
      <c r="GLA44" s="135"/>
      <c r="GLE44" s="135"/>
      <c r="GLI44" s="135"/>
      <c r="GLM44" s="135"/>
      <c r="GLQ44" s="135"/>
      <c r="GLU44" s="135"/>
      <c r="GLY44" s="135"/>
      <c r="GMC44" s="135"/>
      <c r="GMG44" s="135"/>
      <c r="GMK44" s="135"/>
      <c r="GMO44" s="135"/>
      <c r="GMS44" s="135"/>
      <c r="GMW44" s="135"/>
      <c r="GNA44" s="135"/>
      <c r="GNE44" s="135"/>
      <c r="GNI44" s="135"/>
      <c r="GNM44" s="135"/>
      <c r="GNQ44" s="135"/>
      <c r="GNU44" s="135"/>
      <c r="GNY44" s="135"/>
      <c r="GOC44" s="135"/>
      <c r="GOG44" s="135"/>
      <c r="GOK44" s="135"/>
      <c r="GOO44" s="135"/>
      <c r="GOS44" s="135"/>
      <c r="GOW44" s="135"/>
      <c r="GPA44" s="135"/>
      <c r="GPE44" s="135"/>
      <c r="GPI44" s="135"/>
      <c r="GPM44" s="135"/>
      <c r="GPQ44" s="135"/>
      <c r="GPU44" s="135"/>
      <c r="GPY44" s="135"/>
      <c r="GQC44" s="135"/>
      <c r="GQG44" s="135"/>
      <c r="GQK44" s="135"/>
      <c r="GQO44" s="135"/>
      <c r="GQS44" s="135"/>
      <c r="GQW44" s="135"/>
      <c r="GRA44" s="135"/>
      <c r="GRE44" s="135"/>
      <c r="GRI44" s="135"/>
      <c r="GRM44" s="135"/>
      <c r="GRQ44" s="135"/>
      <c r="GRU44" s="135"/>
      <c r="GRY44" s="135"/>
      <c r="GSC44" s="135"/>
      <c r="GSG44" s="135"/>
      <c r="GSK44" s="135"/>
      <c r="GSO44" s="135"/>
      <c r="GSS44" s="135"/>
      <c r="GSW44" s="135"/>
      <c r="GTA44" s="135"/>
      <c r="GTE44" s="135"/>
      <c r="GTI44" s="135"/>
      <c r="GTM44" s="135"/>
      <c r="GTQ44" s="135"/>
      <c r="GTU44" s="135"/>
      <c r="GTY44" s="135"/>
      <c r="GUC44" s="135"/>
      <c r="GUG44" s="135"/>
      <c r="GUK44" s="135"/>
      <c r="GUO44" s="135"/>
      <c r="GUS44" s="135"/>
      <c r="GUW44" s="135"/>
      <c r="GVA44" s="135"/>
      <c r="GVE44" s="135"/>
      <c r="GVI44" s="135"/>
      <c r="GVM44" s="135"/>
      <c r="GVQ44" s="135"/>
      <c r="GVU44" s="135"/>
      <c r="GVY44" s="135"/>
      <c r="GWC44" s="135"/>
      <c r="GWG44" s="135"/>
      <c r="GWK44" s="135"/>
      <c r="GWO44" s="135"/>
      <c r="GWS44" s="135"/>
      <c r="GWW44" s="135"/>
      <c r="GXA44" s="135"/>
      <c r="GXE44" s="135"/>
      <c r="GXI44" s="135"/>
      <c r="GXM44" s="135"/>
      <c r="GXQ44" s="135"/>
      <c r="GXU44" s="135"/>
      <c r="GXY44" s="135"/>
      <c r="GYC44" s="135"/>
      <c r="GYG44" s="135"/>
      <c r="GYK44" s="135"/>
      <c r="GYO44" s="135"/>
      <c r="GYS44" s="135"/>
      <c r="GYW44" s="135"/>
      <c r="GZA44" s="135"/>
      <c r="GZE44" s="135"/>
      <c r="GZI44" s="135"/>
      <c r="GZM44" s="135"/>
      <c r="GZQ44" s="135"/>
      <c r="GZU44" s="135"/>
      <c r="GZY44" s="135"/>
      <c r="HAC44" s="135"/>
      <c r="HAG44" s="135"/>
      <c r="HAK44" s="135"/>
      <c r="HAO44" s="135"/>
      <c r="HAS44" s="135"/>
      <c r="HAW44" s="135"/>
      <c r="HBA44" s="135"/>
      <c r="HBE44" s="135"/>
      <c r="HBI44" s="135"/>
      <c r="HBM44" s="135"/>
      <c r="HBQ44" s="135"/>
      <c r="HBU44" s="135"/>
      <c r="HBY44" s="135"/>
      <c r="HCC44" s="135"/>
      <c r="HCG44" s="135"/>
      <c r="HCK44" s="135"/>
      <c r="HCO44" s="135"/>
      <c r="HCS44" s="135"/>
      <c r="HCW44" s="135"/>
      <c r="HDA44" s="135"/>
      <c r="HDE44" s="135"/>
      <c r="HDI44" s="135"/>
      <c r="HDM44" s="135"/>
      <c r="HDQ44" s="135"/>
      <c r="HDU44" s="135"/>
      <c r="HDY44" s="135"/>
      <c r="HEC44" s="135"/>
      <c r="HEG44" s="135"/>
      <c r="HEK44" s="135"/>
      <c r="HEO44" s="135"/>
      <c r="HES44" s="135"/>
      <c r="HEW44" s="135"/>
      <c r="HFA44" s="135"/>
      <c r="HFE44" s="135"/>
      <c r="HFI44" s="135"/>
      <c r="HFM44" s="135"/>
      <c r="HFQ44" s="135"/>
      <c r="HFU44" s="135"/>
      <c r="HFY44" s="135"/>
      <c r="HGC44" s="135"/>
      <c r="HGG44" s="135"/>
      <c r="HGK44" s="135"/>
      <c r="HGO44" s="135"/>
      <c r="HGS44" s="135"/>
      <c r="HGW44" s="135"/>
      <c r="HHA44" s="135"/>
      <c r="HHE44" s="135"/>
      <c r="HHI44" s="135"/>
      <c r="HHM44" s="135"/>
      <c r="HHQ44" s="135"/>
      <c r="HHU44" s="135"/>
      <c r="HHY44" s="135"/>
      <c r="HIC44" s="135"/>
      <c r="HIG44" s="135"/>
      <c r="HIK44" s="135"/>
      <c r="HIO44" s="135"/>
      <c r="HIS44" s="135"/>
      <c r="HIW44" s="135"/>
      <c r="HJA44" s="135"/>
      <c r="HJE44" s="135"/>
      <c r="HJI44" s="135"/>
      <c r="HJM44" s="135"/>
      <c r="HJQ44" s="135"/>
      <c r="HJU44" s="135"/>
      <c r="HJY44" s="135"/>
      <c r="HKC44" s="135"/>
      <c r="HKG44" s="135"/>
      <c r="HKK44" s="135"/>
      <c r="HKO44" s="135"/>
      <c r="HKS44" s="135"/>
      <c r="HKW44" s="135"/>
      <c r="HLA44" s="135"/>
      <c r="HLE44" s="135"/>
      <c r="HLI44" s="135"/>
      <c r="HLM44" s="135"/>
      <c r="HLQ44" s="135"/>
      <c r="HLU44" s="135"/>
      <c r="HLY44" s="135"/>
      <c r="HMC44" s="135"/>
      <c r="HMG44" s="135"/>
      <c r="HMK44" s="135"/>
      <c r="HMO44" s="135"/>
      <c r="HMS44" s="135"/>
      <c r="HMW44" s="135"/>
      <c r="HNA44" s="135"/>
      <c r="HNE44" s="135"/>
      <c r="HNI44" s="135"/>
      <c r="HNM44" s="135"/>
      <c r="HNQ44" s="135"/>
      <c r="HNU44" s="135"/>
      <c r="HNY44" s="135"/>
      <c r="HOC44" s="135"/>
      <c r="HOG44" s="135"/>
      <c r="HOK44" s="135"/>
      <c r="HOO44" s="135"/>
      <c r="HOS44" s="135"/>
      <c r="HOW44" s="135"/>
      <c r="HPA44" s="135"/>
      <c r="HPE44" s="135"/>
      <c r="HPI44" s="135"/>
      <c r="HPM44" s="135"/>
      <c r="HPQ44" s="135"/>
      <c r="HPU44" s="135"/>
      <c r="HPY44" s="135"/>
      <c r="HQC44" s="135"/>
      <c r="HQG44" s="135"/>
      <c r="HQK44" s="135"/>
      <c r="HQO44" s="135"/>
      <c r="HQS44" s="135"/>
      <c r="HQW44" s="135"/>
      <c r="HRA44" s="135"/>
      <c r="HRE44" s="135"/>
      <c r="HRI44" s="135"/>
      <c r="HRM44" s="135"/>
      <c r="HRQ44" s="135"/>
      <c r="HRU44" s="135"/>
      <c r="HRY44" s="135"/>
      <c r="HSC44" s="135"/>
      <c r="HSG44" s="135"/>
      <c r="HSK44" s="135"/>
      <c r="HSO44" s="135"/>
      <c r="HSS44" s="135"/>
      <c r="HSW44" s="135"/>
      <c r="HTA44" s="135"/>
      <c r="HTE44" s="135"/>
      <c r="HTI44" s="135"/>
      <c r="HTM44" s="135"/>
      <c r="HTQ44" s="135"/>
      <c r="HTU44" s="135"/>
      <c r="HTY44" s="135"/>
      <c r="HUC44" s="135"/>
      <c r="HUG44" s="135"/>
      <c r="HUK44" s="135"/>
      <c r="HUO44" s="135"/>
      <c r="HUS44" s="135"/>
      <c r="HUW44" s="135"/>
      <c r="HVA44" s="135"/>
      <c r="HVE44" s="135"/>
      <c r="HVI44" s="135"/>
      <c r="HVM44" s="135"/>
      <c r="HVQ44" s="135"/>
      <c r="HVU44" s="135"/>
      <c r="HVY44" s="135"/>
      <c r="HWC44" s="135"/>
      <c r="HWG44" s="135"/>
      <c r="HWK44" s="135"/>
      <c r="HWO44" s="135"/>
      <c r="HWS44" s="135"/>
      <c r="HWW44" s="135"/>
      <c r="HXA44" s="135"/>
      <c r="HXE44" s="135"/>
      <c r="HXI44" s="135"/>
      <c r="HXM44" s="135"/>
      <c r="HXQ44" s="135"/>
      <c r="HXU44" s="135"/>
      <c r="HXY44" s="135"/>
      <c r="HYC44" s="135"/>
      <c r="HYG44" s="135"/>
      <c r="HYK44" s="135"/>
      <c r="HYO44" s="135"/>
      <c r="HYS44" s="135"/>
      <c r="HYW44" s="135"/>
      <c r="HZA44" s="135"/>
      <c r="HZE44" s="135"/>
      <c r="HZI44" s="135"/>
      <c r="HZM44" s="135"/>
      <c r="HZQ44" s="135"/>
      <c r="HZU44" s="135"/>
      <c r="HZY44" s="135"/>
      <c r="IAC44" s="135"/>
      <c r="IAG44" s="135"/>
      <c r="IAK44" s="135"/>
      <c r="IAO44" s="135"/>
      <c r="IAS44" s="135"/>
      <c r="IAW44" s="135"/>
      <c r="IBA44" s="135"/>
      <c r="IBE44" s="135"/>
      <c r="IBI44" s="135"/>
      <c r="IBM44" s="135"/>
      <c r="IBQ44" s="135"/>
      <c r="IBU44" s="135"/>
      <c r="IBY44" s="135"/>
      <c r="ICC44" s="135"/>
      <c r="ICG44" s="135"/>
      <c r="ICK44" s="135"/>
      <c r="ICO44" s="135"/>
      <c r="ICS44" s="135"/>
      <c r="ICW44" s="135"/>
      <c r="IDA44" s="135"/>
      <c r="IDE44" s="135"/>
      <c r="IDI44" s="135"/>
      <c r="IDM44" s="135"/>
      <c r="IDQ44" s="135"/>
      <c r="IDU44" s="135"/>
      <c r="IDY44" s="135"/>
      <c r="IEC44" s="135"/>
      <c r="IEG44" s="135"/>
      <c r="IEK44" s="135"/>
      <c r="IEO44" s="135"/>
      <c r="IES44" s="135"/>
      <c r="IEW44" s="135"/>
      <c r="IFA44" s="135"/>
      <c r="IFE44" s="135"/>
      <c r="IFI44" s="135"/>
      <c r="IFM44" s="135"/>
      <c r="IFQ44" s="135"/>
      <c r="IFU44" s="135"/>
      <c r="IFY44" s="135"/>
      <c r="IGC44" s="135"/>
      <c r="IGG44" s="135"/>
      <c r="IGK44" s="135"/>
      <c r="IGO44" s="135"/>
      <c r="IGS44" s="135"/>
      <c r="IGW44" s="135"/>
      <c r="IHA44" s="135"/>
      <c r="IHE44" s="135"/>
      <c r="IHI44" s="135"/>
      <c r="IHM44" s="135"/>
      <c r="IHQ44" s="135"/>
      <c r="IHU44" s="135"/>
      <c r="IHY44" s="135"/>
      <c r="IIC44" s="135"/>
      <c r="IIG44" s="135"/>
      <c r="IIK44" s="135"/>
      <c r="IIO44" s="135"/>
      <c r="IIS44" s="135"/>
      <c r="IIW44" s="135"/>
      <c r="IJA44" s="135"/>
      <c r="IJE44" s="135"/>
      <c r="IJI44" s="135"/>
      <c r="IJM44" s="135"/>
      <c r="IJQ44" s="135"/>
      <c r="IJU44" s="135"/>
      <c r="IJY44" s="135"/>
      <c r="IKC44" s="135"/>
      <c r="IKG44" s="135"/>
      <c r="IKK44" s="135"/>
      <c r="IKO44" s="135"/>
      <c r="IKS44" s="135"/>
      <c r="IKW44" s="135"/>
      <c r="ILA44" s="135"/>
      <c r="ILE44" s="135"/>
      <c r="ILI44" s="135"/>
      <c r="ILM44" s="135"/>
      <c r="ILQ44" s="135"/>
      <c r="ILU44" s="135"/>
      <c r="ILY44" s="135"/>
      <c r="IMC44" s="135"/>
      <c r="IMG44" s="135"/>
      <c r="IMK44" s="135"/>
      <c r="IMO44" s="135"/>
      <c r="IMS44" s="135"/>
      <c r="IMW44" s="135"/>
      <c r="INA44" s="135"/>
      <c r="INE44" s="135"/>
      <c r="INI44" s="135"/>
      <c r="INM44" s="135"/>
      <c r="INQ44" s="135"/>
      <c r="INU44" s="135"/>
      <c r="INY44" s="135"/>
      <c r="IOC44" s="135"/>
      <c r="IOG44" s="135"/>
      <c r="IOK44" s="135"/>
      <c r="IOO44" s="135"/>
      <c r="IOS44" s="135"/>
      <c r="IOW44" s="135"/>
      <c r="IPA44" s="135"/>
      <c r="IPE44" s="135"/>
      <c r="IPI44" s="135"/>
      <c r="IPM44" s="135"/>
      <c r="IPQ44" s="135"/>
      <c r="IPU44" s="135"/>
      <c r="IPY44" s="135"/>
      <c r="IQC44" s="135"/>
      <c r="IQG44" s="135"/>
      <c r="IQK44" s="135"/>
      <c r="IQO44" s="135"/>
      <c r="IQS44" s="135"/>
      <c r="IQW44" s="135"/>
      <c r="IRA44" s="135"/>
      <c r="IRE44" s="135"/>
      <c r="IRI44" s="135"/>
      <c r="IRM44" s="135"/>
      <c r="IRQ44" s="135"/>
      <c r="IRU44" s="135"/>
      <c r="IRY44" s="135"/>
      <c r="ISC44" s="135"/>
      <c r="ISG44" s="135"/>
      <c r="ISK44" s="135"/>
      <c r="ISO44" s="135"/>
      <c r="ISS44" s="135"/>
      <c r="ISW44" s="135"/>
      <c r="ITA44" s="135"/>
      <c r="ITE44" s="135"/>
      <c r="ITI44" s="135"/>
      <c r="ITM44" s="135"/>
      <c r="ITQ44" s="135"/>
      <c r="ITU44" s="135"/>
      <c r="ITY44" s="135"/>
      <c r="IUC44" s="135"/>
      <c r="IUG44" s="135"/>
      <c r="IUK44" s="135"/>
      <c r="IUO44" s="135"/>
      <c r="IUS44" s="135"/>
      <c r="IUW44" s="135"/>
      <c r="IVA44" s="135"/>
      <c r="IVE44" s="135"/>
      <c r="IVI44" s="135"/>
      <c r="IVM44" s="135"/>
      <c r="IVQ44" s="135"/>
      <c r="IVU44" s="135"/>
      <c r="IVY44" s="135"/>
      <c r="IWC44" s="135"/>
      <c r="IWG44" s="135"/>
      <c r="IWK44" s="135"/>
      <c r="IWO44" s="135"/>
      <c r="IWS44" s="135"/>
      <c r="IWW44" s="135"/>
      <c r="IXA44" s="135"/>
      <c r="IXE44" s="135"/>
      <c r="IXI44" s="135"/>
      <c r="IXM44" s="135"/>
      <c r="IXQ44" s="135"/>
      <c r="IXU44" s="135"/>
      <c r="IXY44" s="135"/>
      <c r="IYC44" s="135"/>
      <c r="IYG44" s="135"/>
      <c r="IYK44" s="135"/>
      <c r="IYO44" s="135"/>
      <c r="IYS44" s="135"/>
      <c r="IYW44" s="135"/>
      <c r="IZA44" s="135"/>
      <c r="IZE44" s="135"/>
      <c r="IZI44" s="135"/>
      <c r="IZM44" s="135"/>
      <c r="IZQ44" s="135"/>
      <c r="IZU44" s="135"/>
      <c r="IZY44" s="135"/>
      <c r="JAC44" s="135"/>
      <c r="JAG44" s="135"/>
      <c r="JAK44" s="135"/>
      <c r="JAO44" s="135"/>
      <c r="JAS44" s="135"/>
      <c r="JAW44" s="135"/>
      <c r="JBA44" s="135"/>
      <c r="JBE44" s="135"/>
      <c r="JBI44" s="135"/>
      <c r="JBM44" s="135"/>
      <c r="JBQ44" s="135"/>
      <c r="JBU44" s="135"/>
      <c r="JBY44" s="135"/>
      <c r="JCC44" s="135"/>
      <c r="JCG44" s="135"/>
      <c r="JCK44" s="135"/>
      <c r="JCO44" s="135"/>
      <c r="JCS44" s="135"/>
      <c r="JCW44" s="135"/>
      <c r="JDA44" s="135"/>
      <c r="JDE44" s="135"/>
      <c r="JDI44" s="135"/>
      <c r="JDM44" s="135"/>
      <c r="JDQ44" s="135"/>
      <c r="JDU44" s="135"/>
      <c r="JDY44" s="135"/>
      <c r="JEC44" s="135"/>
      <c r="JEG44" s="135"/>
      <c r="JEK44" s="135"/>
      <c r="JEO44" s="135"/>
      <c r="JES44" s="135"/>
      <c r="JEW44" s="135"/>
      <c r="JFA44" s="135"/>
      <c r="JFE44" s="135"/>
      <c r="JFI44" s="135"/>
      <c r="JFM44" s="135"/>
      <c r="JFQ44" s="135"/>
      <c r="JFU44" s="135"/>
      <c r="JFY44" s="135"/>
      <c r="JGC44" s="135"/>
      <c r="JGG44" s="135"/>
      <c r="JGK44" s="135"/>
      <c r="JGO44" s="135"/>
      <c r="JGS44" s="135"/>
      <c r="JGW44" s="135"/>
      <c r="JHA44" s="135"/>
      <c r="JHE44" s="135"/>
      <c r="JHI44" s="135"/>
      <c r="JHM44" s="135"/>
      <c r="JHQ44" s="135"/>
      <c r="JHU44" s="135"/>
      <c r="JHY44" s="135"/>
      <c r="JIC44" s="135"/>
      <c r="JIG44" s="135"/>
      <c r="JIK44" s="135"/>
      <c r="JIO44" s="135"/>
      <c r="JIS44" s="135"/>
      <c r="JIW44" s="135"/>
      <c r="JJA44" s="135"/>
      <c r="JJE44" s="135"/>
      <c r="JJI44" s="135"/>
      <c r="JJM44" s="135"/>
      <c r="JJQ44" s="135"/>
      <c r="JJU44" s="135"/>
      <c r="JJY44" s="135"/>
      <c r="JKC44" s="135"/>
      <c r="JKG44" s="135"/>
      <c r="JKK44" s="135"/>
      <c r="JKO44" s="135"/>
      <c r="JKS44" s="135"/>
      <c r="JKW44" s="135"/>
      <c r="JLA44" s="135"/>
      <c r="JLE44" s="135"/>
      <c r="JLI44" s="135"/>
      <c r="JLM44" s="135"/>
      <c r="JLQ44" s="135"/>
      <c r="JLU44" s="135"/>
      <c r="JLY44" s="135"/>
      <c r="JMC44" s="135"/>
      <c r="JMG44" s="135"/>
      <c r="JMK44" s="135"/>
      <c r="JMO44" s="135"/>
      <c r="JMS44" s="135"/>
      <c r="JMW44" s="135"/>
      <c r="JNA44" s="135"/>
      <c r="JNE44" s="135"/>
      <c r="JNI44" s="135"/>
      <c r="JNM44" s="135"/>
      <c r="JNQ44" s="135"/>
      <c r="JNU44" s="135"/>
      <c r="JNY44" s="135"/>
      <c r="JOC44" s="135"/>
      <c r="JOG44" s="135"/>
      <c r="JOK44" s="135"/>
      <c r="JOO44" s="135"/>
      <c r="JOS44" s="135"/>
      <c r="JOW44" s="135"/>
      <c r="JPA44" s="135"/>
      <c r="JPE44" s="135"/>
      <c r="JPI44" s="135"/>
      <c r="JPM44" s="135"/>
      <c r="JPQ44" s="135"/>
      <c r="JPU44" s="135"/>
      <c r="JPY44" s="135"/>
      <c r="JQC44" s="135"/>
      <c r="JQG44" s="135"/>
      <c r="JQK44" s="135"/>
      <c r="JQO44" s="135"/>
      <c r="JQS44" s="135"/>
      <c r="JQW44" s="135"/>
      <c r="JRA44" s="135"/>
      <c r="JRE44" s="135"/>
      <c r="JRI44" s="135"/>
      <c r="JRM44" s="135"/>
      <c r="JRQ44" s="135"/>
      <c r="JRU44" s="135"/>
      <c r="JRY44" s="135"/>
      <c r="JSC44" s="135"/>
      <c r="JSG44" s="135"/>
      <c r="JSK44" s="135"/>
      <c r="JSO44" s="135"/>
      <c r="JSS44" s="135"/>
      <c r="JSW44" s="135"/>
      <c r="JTA44" s="135"/>
      <c r="JTE44" s="135"/>
      <c r="JTI44" s="135"/>
      <c r="JTM44" s="135"/>
      <c r="JTQ44" s="135"/>
      <c r="JTU44" s="135"/>
      <c r="JTY44" s="135"/>
      <c r="JUC44" s="135"/>
      <c r="JUG44" s="135"/>
      <c r="JUK44" s="135"/>
      <c r="JUO44" s="135"/>
      <c r="JUS44" s="135"/>
      <c r="JUW44" s="135"/>
      <c r="JVA44" s="135"/>
      <c r="JVE44" s="135"/>
      <c r="JVI44" s="135"/>
      <c r="JVM44" s="135"/>
      <c r="JVQ44" s="135"/>
      <c r="JVU44" s="135"/>
      <c r="JVY44" s="135"/>
      <c r="JWC44" s="135"/>
      <c r="JWG44" s="135"/>
      <c r="JWK44" s="135"/>
      <c r="JWO44" s="135"/>
      <c r="JWS44" s="135"/>
      <c r="JWW44" s="135"/>
      <c r="JXA44" s="135"/>
      <c r="JXE44" s="135"/>
      <c r="JXI44" s="135"/>
      <c r="JXM44" s="135"/>
      <c r="JXQ44" s="135"/>
      <c r="JXU44" s="135"/>
      <c r="JXY44" s="135"/>
      <c r="JYC44" s="135"/>
      <c r="JYG44" s="135"/>
      <c r="JYK44" s="135"/>
      <c r="JYO44" s="135"/>
      <c r="JYS44" s="135"/>
      <c r="JYW44" s="135"/>
      <c r="JZA44" s="135"/>
      <c r="JZE44" s="135"/>
      <c r="JZI44" s="135"/>
      <c r="JZM44" s="135"/>
      <c r="JZQ44" s="135"/>
      <c r="JZU44" s="135"/>
      <c r="JZY44" s="135"/>
      <c r="KAC44" s="135"/>
      <c r="KAG44" s="135"/>
      <c r="KAK44" s="135"/>
      <c r="KAO44" s="135"/>
      <c r="KAS44" s="135"/>
      <c r="KAW44" s="135"/>
      <c r="KBA44" s="135"/>
      <c r="KBE44" s="135"/>
      <c r="KBI44" s="135"/>
      <c r="KBM44" s="135"/>
      <c r="KBQ44" s="135"/>
      <c r="KBU44" s="135"/>
      <c r="KBY44" s="135"/>
      <c r="KCC44" s="135"/>
      <c r="KCG44" s="135"/>
      <c r="KCK44" s="135"/>
      <c r="KCO44" s="135"/>
      <c r="KCS44" s="135"/>
      <c r="KCW44" s="135"/>
      <c r="KDA44" s="135"/>
      <c r="KDE44" s="135"/>
      <c r="KDI44" s="135"/>
      <c r="KDM44" s="135"/>
      <c r="KDQ44" s="135"/>
      <c r="KDU44" s="135"/>
      <c r="KDY44" s="135"/>
      <c r="KEC44" s="135"/>
      <c r="KEG44" s="135"/>
      <c r="KEK44" s="135"/>
      <c r="KEO44" s="135"/>
      <c r="KES44" s="135"/>
      <c r="KEW44" s="135"/>
      <c r="KFA44" s="135"/>
      <c r="KFE44" s="135"/>
      <c r="KFI44" s="135"/>
      <c r="KFM44" s="135"/>
      <c r="KFQ44" s="135"/>
      <c r="KFU44" s="135"/>
      <c r="KFY44" s="135"/>
      <c r="KGC44" s="135"/>
      <c r="KGG44" s="135"/>
      <c r="KGK44" s="135"/>
      <c r="KGO44" s="135"/>
      <c r="KGS44" s="135"/>
      <c r="KGW44" s="135"/>
      <c r="KHA44" s="135"/>
      <c r="KHE44" s="135"/>
      <c r="KHI44" s="135"/>
      <c r="KHM44" s="135"/>
      <c r="KHQ44" s="135"/>
      <c r="KHU44" s="135"/>
      <c r="KHY44" s="135"/>
      <c r="KIC44" s="135"/>
      <c r="KIG44" s="135"/>
      <c r="KIK44" s="135"/>
      <c r="KIO44" s="135"/>
      <c r="KIS44" s="135"/>
      <c r="KIW44" s="135"/>
      <c r="KJA44" s="135"/>
      <c r="KJE44" s="135"/>
      <c r="KJI44" s="135"/>
      <c r="KJM44" s="135"/>
      <c r="KJQ44" s="135"/>
      <c r="KJU44" s="135"/>
      <c r="KJY44" s="135"/>
      <c r="KKC44" s="135"/>
      <c r="KKG44" s="135"/>
      <c r="KKK44" s="135"/>
      <c r="KKO44" s="135"/>
      <c r="KKS44" s="135"/>
      <c r="KKW44" s="135"/>
      <c r="KLA44" s="135"/>
      <c r="KLE44" s="135"/>
      <c r="KLI44" s="135"/>
      <c r="KLM44" s="135"/>
      <c r="KLQ44" s="135"/>
      <c r="KLU44" s="135"/>
      <c r="KLY44" s="135"/>
      <c r="KMC44" s="135"/>
      <c r="KMG44" s="135"/>
      <c r="KMK44" s="135"/>
      <c r="KMO44" s="135"/>
      <c r="KMS44" s="135"/>
      <c r="KMW44" s="135"/>
      <c r="KNA44" s="135"/>
      <c r="KNE44" s="135"/>
      <c r="KNI44" s="135"/>
      <c r="KNM44" s="135"/>
      <c r="KNQ44" s="135"/>
      <c r="KNU44" s="135"/>
      <c r="KNY44" s="135"/>
      <c r="KOC44" s="135"/>
      <c r="KOG44" s="135"/>
      <c r="KOK44" s="135"/>
      <c r="KOO44" s="135"/>
      <c r="KOS44" s="135"/>
      <c r="KOW44" s="135"/>
      <c r="KPA44" s="135"/>
      <c r="KPE44" s="135"/>
      <c r="KPI44" s="135"/>
      <c r="KPM44" s="135"/>
      <c r="KPQ44" s="135"/>
      <c r="KPU44" s="135"/>
      <c r="KPY44" s="135"/>
      <c r="KQC44" s="135"/>
      <c r="KQG44" s="135"/>
      <c r="KQK44" s="135"/>
      <c r="KQO44" s="135"/>
      <c r="KQS44" s="135"/>
      <c r="KQW44" s="135"/>
      <c r="KRA44" s="135"/>
      <c r="KRE44" s="135"/>
      <c r="KRI44" s="135"/>
      <c r="KRM44" s="135"/>
      <c r="KRQ44" s="135"/>
      <c r="KRU44" s="135"/>
      <c r="KRY44" s="135"/>
      <c r="KSC44" s="135"/>
      <c r="KSG44" s="135"/>
      <c r="KSK44" s="135"/>
      <c r="KSO44" s="135"/>
      <c r="KSS44" s="135"/>
      <c r="KSW44" s="135"/>
      <c r="KTA44" s="135"/>
      <c r="KTE44" s="135"/>
      <c r="KTI44" s="135"/>
      <c r="KTM44" s="135"/>
      <c r="KTQ44" s="135"/>
      <c r="KTU44" s="135"/>
      <c r="KTY44" s="135"/>
      <c r="KUC44" s="135"/>
      <c r="KUG44" s="135"/>
      <c r="KUK44" s="135"/>
      <c r="KUO44" s="135"/>
      <c r="KUS44" s="135"/>
      <c r="KUW44" s="135"/>
      <c r="KVA44" s="135"/>
      <c r="KVE44" s="135"/>
      <c r="KVI44" s="135"/>
      <c r="KVM44" s="135"/>
      <c r="KVQ44" s="135"/>
      <c r="KVU44" s="135"/>
      <c r="KVY44" s="135"/>
      <c r="KWC44" s="135"/>
      <c r="KWG44" s="135"/>
      <c r="KWK44" s="135"/>
      <c r="KWO44" s="135"/>
      <c r="KWS44" s="135"/>
      <c r="KWW44" s="135"/>
      <c r="KXA44" s="135"/>
      <c r="KXE44" s="135"/>
      <c r="KXI44" s="135"/>
      <c r="KXM44" s="135"/>
      <c r="KXQ44" s="135"/>
      <c r="KXU44" s="135"/>
      <c r="KXY44" s="135"/>
      <c r="KYC44" s="135"/>
      <c r="KYG44" s="135"/>
      <c r="KYK44" s="135"/>
      <c r="KYO44" s="135"/>
      <c r="KYS44" s="135"/>
      <c r="KYW44" s="135"/>
      <c r="KZA44" s="135"/>
      <c r="KZE44" s="135"/>
      <c r="KZI44" s="135"/>
      <c r="KZM44" s="135"/>
      <c r="KZQ44" s="135"/>
      <c r="KZU44" s="135"/>
      <c r="KZY44" s="135"/>
      <c r="LAC44" s="135"/>
      <c r="LAG44" s="135"/>
      <c r="LAK44" s="135"/>
      <c r="LAO44" s="135"/>
      <c r="LAS44" s="135"/>
      <c r="LAW44" s="135"/>
      <c r="LBA44" s="135"/>
      <c r="LBE44" s="135"/>
      <c r="LBI44" s="135"/>
      <c r="LBM44" s="135"/>
      <c r="LBQ44" s="135"/>
      <c r="LBU44" s="135"/>
      <c r="LBY44" s="135"/>
      <c r="LCC44" s="135"/>
      <c r="LCG44" s="135"/>
      <c r="LCK44" s="135"/>
      <c r="LCO44" s="135"/>
      <c r="LCS44" s="135"/>
      <c r="LCW44" s="135"/>
      <c r="LDA44" s="135"/>
      <c r="LDE44" s="135"/>
      <c r="LDI44" s="135"/>
      <c r="LDM44" s="135"/>
      <c r="LDQ44" s="135"/>
      <c r="LDU44" s="135"/>
      <c r="LDY44" s="135"/>
      <c r="LEC44" s="135"/>
      <c r="LEG44" s="135"/>
      <c r="LEK44" s="135"/>
      <c r="LEO44" s="135"/>
      <c r="LES44" s="135"/>
      <c r="LEW44" s="135"/>
      <c r="LFA44" s="135"/>
      <c r="LFE44" s="135"/>
      <c r="LFI44" s="135"/>
      <c r="LFM44" s="135"/>
      <c r="LFQ44" s="135"/>
      <c r="LFU44" s="135"/>
      <c r="LFY44" s="135"/>
      <c r="LGC44" s="135"/>
      <c r="LGG44" s="135"/>
      <c r="LGK44" s="135"/>
      <c r="LGO44" s="135"/>
      <c r="LGS44" s="135"/>
      <c r="LGW44" s="135"/>
      <c r="LHA44" s="135"/>
      <c r="LHE44" s="135"/>
      <c r="LHI44" s="135"/>
      <c r="LHM44" s="135"/>
      <c r="LHQ44" s="135"/>
      <c r="LHU44" s="135"/>
      <c r="LHY44" s="135"/>
      <c r="LIC44" s="135"/>
      <c r="LIG44" s="135"/>
      <c r="LIK44" s="135"/>
      <c r="LIO44" s="135"/>
      <c r="LIS44" s="135"/>
      <c r="LIW44" s="135"/>
      <c r="LJA44" s="135"/>
      <c r="LJE44" s="135"/>
      <c r="LJI44" s="135"/>
      <c r="LJM44" s="135"/>
      <c r="LJQ44" s="135"/>
      <c r="LJU44" s="135"/>
      <c r="LJY44" s="135"/>
      <c r="LKC44" s="135"/>
      <c r="LKG44" s="135"/>
      <c r="LKK44" s="135"/>
      <c r="LKO44" s="135"/>
      <c r="LKS44" s="135"/>
      <c r="LKW44" s="135"/>
      <c r="LLA44" s="135"/>
      <c r="LLE44" s="135"/>
      <c r="LLI44" s="135"/>
      <c r="LLM44" s="135"/>
      <c r="LLQ44" s="135"/>
      <c r="LLU44" s="135"/>
      <c r="LLY44" s="135"/>
      <c r="LMC44" s="135"/>
      <c r="LMG44" s="135"/>
      <c r="LMK44" s="135"/>
      <c r="LMO44" s="135"/>
      <c r="LMS44" s="135"/>
      <c r="LMW44" s="135"/>
      <c r="LNA44" s="135"/>
      <c r="LNE44" s="135"/>
      <c r="LNI44" s="135"/>
      <c r="LNM44" s="135"/>
      <c r="LNQ44" s="135"/>
      <c r="LNU44" s="135"/>
      <c r="LNY44" s="135"/>
      <c r="LOC44" s="135"/>
      <c r="LOG44" s="135"/>
      <c r="LOK44" s="135"/>
      <c r="LOO44" s="135"/>
      <c r="LOS44" s="135"/>
      <c r="LOW44" s="135"/>
      <c r="LPA44" s="135"/>
      <c r="LPE44" s="135"/>
      <c r="LPI44" s="135"/>
      <c r="LPM44" s="135"/>
      <c r="LPQ44" s="135"/>
      <c r="LPU44" s="135"/>
      <c r="LPY44" s="135"/>
      <c r="LQC44" s="135"/>
      <c r="LQG44" s="135"/>
      <c r="LQK44" s="135"/>
      <c r="LQO44" s="135"/>
      <c r="LQS44" s="135"/>
      <c r="LQW44" s="135"/>
      <c r="LRA44" s="135"/>
      <c r="LRE44" s="135"/>
      <c r="LRI44" s="135"/>
      <c r="LRM44" s="135"/>
      <c r="LRQ44" s="135"/>
      <c r="LRU44" s="135"/>
      <c r="LRY44" s="135"/>
      <c r="LSC44" s="135"/>
      <c r="LSG44" s="135"/>
      <c r="LSK44" s="135"/>
      <c r="LSO44" s="135"/>
      <c r="LSS44" s="135"/>
      <c r="LSW44" s="135"/>
      <c r="LTA44" s="135"/>
      <c r="LTE44" s="135"/>
      <c r="LTI44" s="135"/>
      <c r="LTM44" s="135"/>
      <c r="LTQ44" s="135"/>
      <c r="LTU44" s="135"/>
      <c r="LTY44" s="135"/>
      <c r="LUC44" s="135"/>
      <c r="LUG44" s="135"/>
      <c r="LUK44" s="135"/>
      <c r="LUO44" s="135"/>
      <c r="LUS44" s="135"/>
      <c r="LUW44" s="135"/>
      <c r="LVA44" s="135"/>
      <c r="LVE44" s="135"/>
      <c r="LVI44" s="135"/>
      <c r="LVM44" s="135"/>
      <c r="LVQ44" s="135"/>
      <c r="LVU44" s="135"/>
      <c r="LVY44" s="135"/>
      <c r="LWC44" s="135"/>
      <c r="LWG44" s="135"/>
      <c r="LWK44" s="135"/>
      <c r="LWO44" s="135"/>
      <c r="LWS44" s="135"/>
      <c r="LWW44" s="135"/>
      <c r="LXA44" s="135"/>
      <c r="LXE44" s="135"/>
      <c r="LXI44" s="135"/>
      <c r="LXM44" s="135"/>
      <c r="LXQ44" s="135"/>
      <c r="LXU44" s="135"/>
      <c r="LXY44" s="135"/>
      <c r="LYC44" s="135"/>
      <c r="LYG44" s="135"/>
      <c r="LYK44" s="135"/>
      <c r="LYO44" s="135"/>
      <c r="LYS44" s="135"/>
      <c r="LYW44" s="135"/>
      <c r="LZA44" s="135"/>
      <c r="LZE44" s="135"/>
      <c r="LZI44" s="135"/>
      <c r="LZM44" s="135"/>
      <c r="LZQ44" s="135"/>
      <c r="LZU44" s="135"/>
      <c r="LZY44" s="135"/>
      <c r="MAC44" s="135"/>
      <c r="MAG44" s="135"/>
      <c r="MAK44" s="135"/>
      <c r="MAO44" s="135"/>
      <c r="MAS44" s="135"/>
      <c r="MAW44" s="135"/>
      <c r="MBA44" s="135"/>
      <c r="MBE44" s="135"/>
      <c r="MBI44" s="135"/>
      <c r="MBM44" s="135"/>
      <c r="MBQ44" s="135"/>
      <c r="MBU44" s="135"/>
      <c r="MBY44" s="135"/>
      <c r="MCC44" s="135"/>
      <c r="MCG44" s="135"/>
      <c r="MCK44" s="135"/>
      <c r="MCO44" s="135"/>
      <c r="MCS44" s="135"/>
      <c r="MCW44" s="135"/>
      <c r="MDA44" s="135"/>
      <c r="MDE44" s="135"/>
      <c r="MDI44" s="135"/>
      <c r="MDM44" s="135"/>
      <c r="MDQ44" s="135"/>
      <c r="MDU44" s="135"/>
      <c r="MDY44" s="135"/>
      <c r="MEC44" s="135"/>
      <c r="MEG44" s="135"/>
      <c r="MEK44" s="135"/>
      <c r="MEO44" s="135"/>
      <c r="MES44" s="135"/>
      <c r="MEW44" s="135"/>
      <c r="MFA44" s="135"/>
      <c r="MFE44" s="135"/>
      <c r="MFI44" s="135"/>
      <c r="MFM44" s="135"/>
      <c r="MFQ44" s="135"/>
      <c r="MFU44" s="135"/>
      <c r="MFY44" s="135"/>
      <c r="MGC44" s="135"/>
      <c r="MGG44" s="135"/>
      <c r="MGK44" s="135"/>
      <c r="MGO44" s="135"/>
      <c r="MGS44" s="135"/>
      <c r="MGW44" s="135"/>
      <c r="MHA44" s="135"/>
      <c r="MHE44" s="135"/>
      <c r="MHI44" s="135"/>
      <c r="MHM44" s="135"/>
      <c r="MHQ44" s="135"/>
      <c r="MHU44" s="135"/>
      <c r="MHY44" s="135"/>
      <c r="MIC44" s="135"/>
      <c r="MIG44" s="135"/>
      <c r="MIK44" s="135"/>
      <c r="MIO44" s="135"/>
      <c r="MIS44" s="135"/>
      <c r="MIW44" s="135"/>
      <c r="MJA44" s="135"/>
      <c r="MJE44" s="135"/>
      <c r="MJI44" s="135"/>
      <c r="MJM44" s="135"/>
      <c r="MJQ44" s="135"/>
      <c r="MJU44" s="135"/>
      <c r="MJY44" s="135"/>
      <c r="MKC44" s="135"/>
      <c r="MKG44" s="135"/>
      <c r="MKK44" s="135"/>
      <c r="MKO44" s="135"/>
      <c r="MKS44" s="135"/>
      <c r="MKW44" s="135"/>
      <c r="MLA44" s="135"/>
      <c r="MLE44" s="135"/>
      <c r="MLI44" s="135"/>
      <c r="MLM44" s="135"/>
      <c r="MLQ44" s="135"/>
      <c r="MLU44" s="135"/>
      <c r="MLY44" s="135"/>
      <c r="MMC44" s="135"/>
      <c r="MMG44" s="135"/>
      <c r="MMK44" s="135"/>
      <c r="MMO44" s="135"/>
      <c r="MMS44" s="135"/>
      <c r="MMW44" s="135"/>
      <c r="MNA44" s="135"/>
      <c r="MNE44" s="135"/>
      <c r="MNI44" s="135"/>
      <c r="MNM44" s="135"/>
      <c r="MNQ44" s="135"/>
      <c r="MNU44" s="135"/>
      <c r="MNY44" s="135"/>
      <c r="MOC44" s="135"/>
      <c r="MOG44" s="135"/>
      <c r="MOK44" s="135"/>
      <c r="MOO44" s="135"/>
      <c r="MOS44" s="135"/>
      <c r="MOW44" s="135"/>
      <c r="MPA44" s="135"/>
      <c r="MPE44" s="135"/>
      <c r="MPI44" s="135"/>
      <c r="MPM44" s="135"/>
      <c r="MPQ44" s="135"/>
      <c r="MPU44" s="135"/>
      <c r="MPY44" s="135"/>
      <c r="MQC44" s="135"/>
      <c r="MQG44" s="135"/>
      <c r="MQK44" s="135"/>
      <c r="MQO44" s="135"/>
      <c r="MQS44" s="135"/>
      <c r="MQW44" s="135"/>
      <c r="MRA44" s="135"/>
      <c r="MRE44" s="135"/>
      <c r="MRI44" s="135"/>
      <c r="MRM44" s="135"/>
      <c r="MRQ44" s="135"/>
      <c r="MRU44" s="135"/>
      <c r="MRY44" s="135"/>
      <c r="MSC44" s="135"/>
      <c r="MSG44" s="135"/>
      <c r="MSK44" s="135"/>
      <c r="MSO44" s="135"/>
      <c r="MSS44" s="135"/>
      <c r="MSW44" s="135"/>
      <c r="MTA44" s="135"/>
      <c r="MTE44" s="135"/>
      <c r="MTI44" s="135"/>
      <c r="MTM44" s="135"/>
      <c r="MTQ44" s="135"/>
      <c r="MTU44" s="135"/>
      <c r="MTY44" s="135"/>
      <c r="MUC44" s="135"/>
      <c r="MUG44" s="135"/>
      <c r="MUK44" s="135"/>
      <c r="MUO44" s="135"/>
      <c r="MUS44" s="135"/>
      <c r="MUW44" s="135"/>
      <c r="MVA44" s="135"/>
      <c r="MVE44" s="135"/>
      <c r="MVI44" s="135"/>
      <c r="MVM44" s="135"/>
      <c r="MVQ44" s="135"/>
      <c r="MVU44" s="135"/>
      <c r="MVY44" s="135"/>
      <c r="MWC44" s="135"/>
      <c r="MWG44" s="135"/>
      <c r="MWK44" s="135"/>
      <c r="MWO44" s="135"/>
      <c r="MWS44" s="135"/>
      <c r="MWW44" s="135"/>
      <c r="MXA44" s="135"/>
      <c r="MXE44" s="135"/>
      <c r="MXI44" s="135"/>
      <c r="MXM44" s="135"/>
      <c r="MXQ44" s="135"/>
      <c r="MXU44" s="135"/>
      <c r="MXY44" s="135"/>
      <c r="MYC44" s="135"/>
      <c r="MYG44" s="135"/>
      <c r="MYK44" s="135"/>
      <c r="MYO44" s="135"/>
      <c r="MYS44" s="135"/>
      <c r="MYW44" s="135"/>
      <c r="MZA44" s="135"/>
      <c r="MZE44" s="135"/>
      <c r="MZI44" s="135"/>
      <c r="MZM44" s="135"/>
      <c r="MZQ44" s="135"/>
      <c r="MZU44" s="135"/>
      <c r="MZY44" s="135"/>
      <c r="NAC44" s="135"/>
      <c r="NAG44" s="135"/>
      <c r="NAK44" s="135"/>
      <c r="NAO44" s="135"/>
      <c r="NAS44" s="135"/>
      <c r="NAW44" s="135"/>
      <c r="NBA44" s="135"/>
      <c r="NBE44" s="135"/>
      <c r="NBI44" s="135"/>
      <c r="NBM44" s="135"/>
      <c r="NBQ44" s="135"/>
      <c r="NBU44" s="135"/>
      <c r="NBY44" s="135"/>
      <c r="NCC44" s="135"/>
      <c r="NCG44" s="135"/>
      <c r="NCK44" s="135"/>
      <c r="NCO44" s="135"/>
      <c r="NCS44" s="135"/>
      <c r="NCW44" s="135"/>
      <c r="NDA44" s="135"/>
      <c r="NDE44" s="135"/>
      <c r="NDI44" s="135"/>
      <c r="NDM44" s="135"/>
      <c r="NDQ44" s="135"/>
      <c r="NDU44" s="135"/>
      <c r="NDY44" s="135"/>
      <c r="NEC44" s="135"/>
      <c r="NEG44" s="135"/>
      <c r="NEK44" s="135"/>
      <c r="NEO44" s="135"/>
      <c r="NES44" s="135"/>
      <c r="NEW44" s="135"/>
      <c r="NFA44" s="135"/>
      <c r="NFE44" s="135"/>
      <c r="NFI44" s="135"/>
      <c r="NFM44" s="135"/>
      <c r="NFQ44" s="135"/>
      <c r="NFU44" s="135"/>
      <c r="NFY44" s="135"/>
      <c r="NGC44" s="135"/>
      <c r="NGG44" s="135"/>
      <c r="NGK44" s="135"/>
      <c r="NGO44" s="135"/>
      <c r="NGS44" s="135"/>
      <c r="NGW44" s="135"/>
      <c r="NHA44" s="135"/>
      <c r="NHE44" s="135"/>
      <c r="NHI44" s="135"/>
      <c r="NHM44" s="135"/>
      <c r="NHQ44" s="135"/>
      <c r="NHU44" s="135"/>
      <c r="NHY44" s="135"/>
      <c r="NIC44" s="135"/>
      <c r="NIG44" s="135"/>
      <c r="NIK44" s="135"/>
      <c r="NIO44" s="135"/>
      <c r="NIS44" s="135"/>
      <c r="NIW44" s="135"/>
      <c r="NJA44" s="135"/>
      <c r="NJE44" s="135"/>
      <c r="NJI44" s="135"/>
      <c r="NJM44" s="135"/>
      <c r="NJQ44" s="135"/>
      <c r="NJU44" s="135"/>
      <c r="NJY44" s="135"/>
      <c r="NKC44" s="135"/>
      <c r="NKG44" s="135"/>
      <c r="NKK44" s="135"/>
      <c r="NKO44" s="135"/>
      <c r="NKS44" s="135"/>
      <c r="NKW44" s="135"/>
      <c r="NLA44" s="135"/>
      <c r="NLE44" s="135"/>
      <c r="NLI44" s="135"/>
      <c r="NLM44" s="135"/>
      <c r="NLQ44" s="135"/>
      <c r="NLU44" s="135"/>
      <c r="NLY44" s="135"/>
      <c r="NMC44" s="135"/>
      <c r="NMG44" s="135"/>
      <c r="NMK44" s="135"/>
      <c r="NMO44" s="135"/>
      <c r="NMS44" s="135"/>
      <c r="NMW44" s="135"/>
      <c r="NNA44" s="135"/>
      <c r="NNE44" s="135"/>
      <c r="NNI44" s="135"/>
      <c r="NNM44" s="135"/>
      <c r="NNQ44" s="135"/>
      <c r="NNU44" s="135"/>
      <c r="NNY44" s="135"/>
      <c r="NOC44" s="135"/>
      <c r="NOG44" s="135"/>
      <c r="NOK44" s="135"/>
      <c r="NOO44" s="135"/>
      <c r="NOS44" s="135"/>
      <c r="NOW44" s="135"/>
      <c r="NPA44" s="135"/>
      <c r="NPE44" s="135"/>
      <c r="NPI44" s="135"/>
      <c r="NPM44" s="135"/>
      <c r="NPQ44" s="135"/>
      <c r="NPU44" s="135"/>
      <c r="NPY44" s="135"/>
      <c r="NQC44" s="135"/>
      <c r="NQG44" s="135"/>
      <c r="NQK44" s="135"/>
      <c r="NQO44" s="135"/>
      <c r="NQS44" s="135"/>
      <c r="NQW44" s="135"/>
      <c r="NRA44" s="135"/>
      <c r="NRE44" s="135"/>
      <c r="NRI44" s="135"/>
      <c r="NRM44" s="135"/>
      <c r="NRQ44" s="135"/>
      <c r="NRU44" s="135"/>
      <c r="NRY44" s="135"/>
      <c r="NSC44" s="135"/>
      <c r="NSG44" s="135"/>
      <c r="NSK44" s="135"/>
      <c r="NSO44" s="135"/>
      <c r="NSS44" s="135"/>
      <c r="NSW44" s="135"/>
      <c r="NTA44" s="135"/>
      <c r="NTE44" s="135"/>
      <c r="NTI44" s="135"/>
      <c r="NTM44" s="135"/>
      <c r="NTQ44" s="135"/>
      <c r="NTU44" s="135"/>
      <c r="NTY44" s="135"/>
      <c r="NUC44" s="135"/>
      <c r="NUG44" s="135"/>
      <c r="NUK44" s="135"/>
      <c r="NUO44" s="135"/>
      <c r="NUS44" s="135"/>
      <c r="NUW44" s="135"/>
      <c r="NVA44" s="135"/>
      <c r="NVE44" s="135"/>
      <c r="NVI44" s="135"/>
      <c r="NVM44" s="135"/>
      <c r="NVQ44" s="135"/>
      <c r="NVU44" s="135"/>
      <c r="NVY44" s="135"/>
      <c r="NWC44" s="135"/>
      <c r="NWG44" s="135"/>
      <c r="NWK44" s="135"/>
      <c r="NWO44" s="135"/>
      <c r="NWS44" s="135"/>
      <c r="NWW44" s="135"/>
      <c r="NXA44" s="135"/>
      <c r="NXE44" s="135"/>
      <c r="NXI44" s="135"/>
      <c r="NXM44" s="135"/>
      <c r="NXQ44" s="135"/>
      <c r="NXU44" s="135"/>
      <c r="NXY44" s="135"/>
      <c r="NYC44" s="135"/>
      <c r="NYG44" s="135"/>
      <c r="NYK44" s="135"/>
      <c r="NYO44" s="135"/>
      <c r="NYS44" s="135"/>
      <c r="NYW44" s="135"/>
      <c r="NZA44" s="135"/>
      <c r="NZE44" s="135"/>
      <c r="NZI44" s="135"/>
      <c r="NZM44" s="135"/>
      <c r="NZQ44" s="135"/>
      <c r="NZU44" s="135"/>
      <c r="NZY44" s="135"/>
      <c r="OAC44" s="135"/>
      <c r="OAG44" s="135"/>
      <c r="OAK44" s="135"/>
      <c r="OAO44" s="135"/>
      <c r="OAS44" s="135"/>
      <c r="OAW44" s="135"/>
      <c r="OBA44" s="135"/>
      <c r="OBE44" s="135"/>
      <c r="OBI44" s="135"/>
      <c r="OBM44" s="135"/>
      <c r="OBQ44" s="135"/>
      <c r="OBU44" s="135"/>
      <c r="OBY44" s="135"/>
      <c r="OCC44" s="135"/>
      <c r="OCG44" s="135"/>
      <c r="OCK44" s="135"/>
      <c r="OCO44" s="135"/>
      <c r="OCS44" s="135"/>
      <c r="OCW44" s="135"/>
      <c r="ODA44" s="135"/>
      <c r="ODE44" s="135"/>
      <c r="ODI44" s="135"/>
      <c r="ODM44" s="135"/>
      <c r="ODQ44" s="135"/>
      <c r="ODU44" s="135"/>
      <c r="ODY44" s="135"/>
      <c r="OEC44" s="135"/>
      <c r="OEG44" s="135"/>
      <c r="OEK44" s="135"/>
      <c r="OEO44" s="135"/>
      <c r="OES44" s="135"/>
      <c r="OEW44" s="135"/>
      <c r="OFA44" s="135"/>
      <c r="OFE44" s="135"/>
      <c r="OFI44" s="135"/>
      <c r="OFM44" s="135"/>
      <c r="OFQ44" s="135"/>
      <c r="OFU44" s="135"/>
      <c r="OFY44" s="135"/>
      <c r="OGC44" s="135"/>
      <c r="OGG44" s="135"/>
      <c r="OGK44" s="135"/>
      <c r="OGO44" s="135"/>
      <c r="OGS44" s="135"/>
      <c r="OGW44" s="135"/>
      <c r="OHA44" s="135"/>
      <c r="OHE44" s="135"/>
      <c r="OHI44" s="135"/>
      <c r="OHM44" s="135"/>
      <c r="OHQ44" s="135"/>
      <c r="OHU44" s="135"/>
      <c r="OHY44" s="135"/>
      <c r="OIC44" s="135"/>
      <c r="OIG44" s="135"/>
      <c r="OIK44" s="135"/>
      <c r="OIO44" s="135"/>
      <c r="OIS44" s="135"/>
      <c r="OIW44" s="135"/>
      <c r="OJA44" s="135"/>
      <c r="OJE44" s="135"/>
      <c r="OJI44" s="135"/>
      <c r="OJM44" s="135"/>
      <c r="OJQ44" s="135"/>
      <c r="OJU44" s="135"/>
      <c r="OJY44" s="135"/>
      <c r="OKC44" s="135"/>
      <c r="OKG44" s="135"/>
      <c r="OKK44" s="135"/>
      <c r="OKO44" s="135"/>
      <c r="OKS44" s="135"/>
      <c r="OKW44" s="135"/>
      <c r="OLA44" s="135"/>
      <c r="OLE44" s="135"/>
      <c r="OLI44" s="135"/>
      <c r="OLM44" s="135"/>
      <c r="OLQ44" s="135"/>
      <c r="OLU44" s="135"/>
      <c r="OLY44" s="135"/>
      <c r="OMC44" s="135"/>
      <c r="OMG44" s="135"/>
      <c r="OMK44" s="135"/>
      <c r="OMO44" s="135"/>
      <c r="OMS44" s="135"/>
      <c r="OMW44" s="135"/>
      <c r="ONA44" s="135"/>
      <c r="ONE44" s="135"/>
      <c r="ONI44" s="135"/>
      <c r="ONM44" s="135"/>
      <c r="ONQ44" s="135"/>
      <c r="ONU44" s="135"/>
      <c r="ONY44" s="135"/>
      <c r="OOC44" s="135"/>
      <c r="OOG44" s="135"/>
      <c r="OOK44" s="135"/>
      <c r="OOO44" s="135"/>
      <c r="OOS44" s="135"/>
      <c r="OOW44" s="135"/>
      <c r="OPA44" s="135"/>
      <c r="OPE44" s="135"/>
      <c r="OPI44" s="135"/>
      <c r="OPM44" s="135"/>
      <c r="OPQ44" s="135"/>
      <c r="OPU44" s="135"/>
      <c r="OPY44" s="135"/>
      <c r="OQC44" s="135"/>
      <c r="OQG44" s="135"/>
      <c r="OQK44" s="135"/>
      <c r="OQO44" s="135"/>
      <c r="OQS44" s="135"/>
      <c r="OQW44" s="135"/>
      <c r="ORA44" s="135"/>
      <c r="ORE44" s="135"/>
      <c r="ORI44" s="135"/>
      <c r="ORM44" s="135"/>
      <c r="ORQ44" s="135"/>
      <c r="ORU44" s="135"/>
      <c r="ORY44" s="135"/>
      <c r="OSC44" s="135"/>
      <c r="OSG44" s="135"/>
      <c r="OSK44" s="135"/>
      <c r="OSO44" s="135"/>
      <c r="OSS44" s="135"/>
      <c r="OSW44" s="135"/>
      <c r="OTA44" s="135"/>
      <c r="OTE44" s="135"/>
      <c r="OTI44" s="135"/>
      <c r="OTM44" s="135"/>
      <c r="OTQ44" s="135"/>
      <c r="OTU44" s="135"/>
      <c r="OTY44" s="135"/>
      <c r="OUC44" s="135"/>
      <c r="OUG44" s="135"/>
      <c r="OUK44" s="135"/>
      <c r="OUO44" s="135"/>
      <c r="OUS44" s="135"/>
      <c r="OUW44" s="135"/>
      <c r="OVA44" s="135"/>
      <c r="OVE44" s="135"/>
      <c r="OVI44" s="135"/>
      <c r="OVM44" s="135"/>
      <c r="OVQ44" s="135"/>
      <c r="OVU44" s="135"/>
      <c r="OVY44" s="135"/>
      <c r="OWC44" s="135"/>
      <c r="OWG44" s="135"/>
      <c r="OWK44" s="135"/>
      <c r="OWO44" s="135"/>
      <c r="OWS44" s="135"/>
      <c r="OWW44" s="135"/>
      <c r="OXA44" s="135"/>
      <c r="OXE44" s="135"/>
      <c r="OXI44" s="135"/>
      <c r="OXM44" s="135"/>
      <c r="OXQ44" s="135"/>
      <c r="OXU44" s="135"/>
      <c r="OXY44" s="135"/>
      <c r="OYC44" s="135"/>
      <c r="OYG44" s="135"/>
      <c r="OYK44" s="135"/>
      <c r="OYO44" s="135"/>
      <c r="OYS44" s="135"/>
      <c r="OYW44" s="135"/>
      <c r="OZA44" s="135"/>
      <c r="OZE44" s="135"/>
      <c r="OZI44" s="135"/>
      <c r="OZM44" s="135"/>
      <c r="OZQ44" s="135"/>
      <c r="OZU44" s="135"/>
      <c r="OZY44" s="135"/>
      <c r="PAC44" s="135"/>
      <c r="PAG44" s="135"/>
      <c r="PAK44" s="135"/>
      <c r="PAO44" s="135"/>
      <c r="PAS44" s="135"/>
      <c r="PAW44" s="135"/>
      <c r="PBA44" s="135"/>
      <c r="PBE44" s="135"/>
      <c r="PBI44" s="135"/>
      <c r="PBM44" s="135"/>
      <c r="PBQ44" s="135"/>
      <c r="PBU44" s="135"/>
      <c r="PBY44" s="135"/>
      <c r="PCC44" s="135"/>
      <c r="PCG44" s="135"/>
      <c r="PCK44" s="135"/>
      <c r="PCO44" s="135"/>
      <c r="PCS44" s="135"/>
      <c r="PCW44" s="135"/>
      <c r="PDA44" s="135"/>
      <c r="PDE44" s="135"/>
      <c r="PDI44" s="135"/>
      <c r="PDM44" s="135"/>
      <c r="PDQ44" s="135"/>
      <c r="PDU44" s="135"/>
      <c r="PDY44" s="135"/>
      <c r="PEC44" s="135"/>
      <c r="PEG44" s="135"/>
      <c r="PEK44" s="135"/>
      <c r="PEO44" s="135"/>
      <c r="PES44" s="135"/>
      <c r="PEW44" s="135"/>
      <c r="PFA44" s="135"/>
      <c r="PFE44" s="135"/>
      <c r="PFI44" s="135"/>
      <c r="PFM44" s="135"/>
      <c r="PFQ44" s="135"/>
      <c r="PFU44" s="135"/>
      <c r="PFY44" s="135"/>
      <c r="PGC44" s="135"/>
      <c r="PGG44" s="135"/>
      <c r="PGK44" s="135"/>
      <c r="PGO44" s="135"/>
      <c r="PGS44" s="135"/>
      <c r="PGW44" s="135"/>
      <c r="PHA44" s="135"/>
      <c r="PHE44" s="135"/>
      <c r="PHI44" s="135"/>
      <c r="PHM44" s="135"/>
      <c r="PHQ44" s="135"/>
      <c r="PHU44" s="135"/>
      <c r="PHY44" s="135"/>
      <c r="PIC44" s="135"/>
      <c r="PIG44" s="135"/>
      <c r="PIK44" s="135"/>
      <c r="PIO44" s="135"/>
      <c r="PIS44" s="135"/>
      <c r="PIW44" s="135"/>
      <c r="PJA44" s="135"/>
      <c r="PJE44" s="135"/>
      <c r="PJI44" s="135"/>
      <c r="PJM44" s="135"/>
      <c r="PJQ44" s="135"/>
      <c r="PJU44" s="135"/>
      <c r="PJY44" s="135"/>
      <c r="PKC44" s="135"/>
      <c r="PKG44" s="135"/>
      <c r="PKK44" s="135"/>
      <c r="PKO44" s="135"/>
      <c r="PKS44" s="135"/>
      <c r="PKW44" s="135"/>
      <c r="PLA44" s="135"/>
      <c r="PLE44" s="135"/>
      <c r="PLI44" s="135"/>
      <c r="PLM44" s="135"/>
      <c r="PLQ44" s="135"/>
      <c r="PLU44" s="135"/>
      <c r="PLY44" s="135"/>
      <c r="PMC44" s="135"/>
      <c r="PMG44" s="135"/>
      <c r="PMK44" s="135"/>
      <c r="PMO44" s="135"/>
      <c r="PMS44" s="135"/>
      <c r="PMW44" s="135"/>
      <c r="PNA44" s="135"/>
      <c r="PNE44" s="135"/>
      <c r="PNI44" s="135"/>
      <c r="PNM44" s="135"/>
      <c r="PNQ44" s="135"/>
      <c r="PNU44" s="135"/>
      <c r="PNY44" s="135"/>
      <c r="POC44" s="135"/>
      <c r="POG44" s="135"/>
      <c r="POK44" s="135"/>
      <c r="POO44" s="135"/>
      <c r="POS44" s="135"/>
      <c r="POW44" s="135"/>
      <c r="PPA44" s="135"/>
      <c r="PPE44" s="135"/>
      <c r="PPI44" s="135"/>
      <c r="PPM44" s="135"/>
      <c r="PPQ44" s="135"/>
      <c r="PPU44" s="135"/>
      <c r="PPY44" s="135"/>
      <c r="PQC44" s="135"/>
      <c r="PQG44" s="135"/>
      <c r="PQK44" s="135"/>
      <c r="PQO44" s="135"/>
      <c r="PQS44" s="135"/>
      <c r="PQW44" s="135"/>
      <c r="PRA44" s="135"/>
      <c r="PRE44" s="135"/>
      <c r="PRI44" s="135"/>
      <c r="PRM44" s="135"/>
      <c r="PRQ44" s="135"/>
      <c r="PRU44" s="135"/>
      <c r="PRY44" s="135"/>
      <c r="PSC44" s="135"/>
      <c r="PSG44" s="135"/>
      <c r="PSK44" s="135"/>
      <c r="PSO44" s="135"/>
      <c r="PSS44" s="135"/>
      <c r="PSW44" s="135"/>
      <c r="PTA44" s="135"/>
      <c r="PTE44" s="135"/>
      <c r="PTI44" s="135"/>
      <c r="PTM44" s="135"/>
      <c r="PTQ44" s="135"/>
      <c r="PTU44" s="135"/>
      <c r="PTY44" s="135"/>
      <c r="PUC44" s="135"/>
      <c r="PUG44" s="135"/>
      <c r="PUK44" s="135"/>
      <c r="PUO44" s="135"/>
      <c r="PUS44" s="135"/>
      <c r="PUW44" s="135"/>
      <c r="PVA44" s="135"/>
      <c r="PVE44" s="135"/>
      <c r="PVI44" s="135"/>
      <c r="PVM44" s="135"/>
      <c r="PVQ44" s="135"/>
      <c r="PVU44" s="135"/>
      <c r="PVY44" s="135"/>
      <c r="PWC44" s="135"/>
      <c r="PWG44" s="135"/>
      <c r="PWK44" s="135"/>
      <c r="PWO44" s="135"/>
      <c r="PWS44" s="135"/>
      <c r="PWW44" s="135"/>
      <c r="PXA44" s="135"/>
      <c r="PXE44" s="135"/>
      <c r="PXI44" s="135"/>
      <c r="PXM44" s="135"/>
      <c r="PXQ44" s="135"/>
      <c r="PXU44" s="135"/>
      <c r="PXY44" s="135"/>
      <c r="PYC44" s="135"/>
      <c r="PYG44" s="135"/>
      <c r="PYK44" s="135"/>
      <c r="PYO44" s="135"/>
      <c r="PYS44" s="135"/>
      <c r="PYW44" s="135"/>
      <c r="PZA44" s="135"/>
      <c r="PZE44" s="135"/>
      <c r="PZI44" s="135"/>
      <c r="PZM44" s="135"/>
      <c r="PZQ44" s="135"/>
      <c r="PZU44" s="135"/>
      <c r="PZY44" s="135"/>
      <c r="QAC44" s="135"/>
      <c r="QAG44" s="135"/>
      <c r="QAK44" s="135"/>
      <c r="QAO44" s="135"/>
      <c r="QAS44" s="135"/>
      <c r="QAW44" s="135"/>
      <c r="QBA44" s="135"/>
      <c r="QBE44" s="135"/>
      <c r="QBI44" s="135"/>
      <c r="QBM44" s="135"/>
      <c r="QBQ44" s="135"/>
      <c r="QBU44" s="135"/>
      <c r="QBY44" s="135"/>
      <c r="QCC44" s="135"/>
      <c r="QCG44" s="135"/>
      <c r="QCK44" s="135"/>
      <c r="QCO44" s="135"/>
      <c r="QCS44" s="135"/>
      <c r="QCW44" s="135"/>
      <c r="QDA44" s="135"/>
      <c r="QDE44" s="135"/>
      <c r="QDI44" s="135"/>
      <c r="QDM44" s="135"/>
      <c r="QDQ44" s="135"/>
      <c r="QDU44" s="135"/>
      <c r="QDY44" s="135"/>
      <c r="QEC44" s="135"/>
      <c r="QEG44" s="135"/>
      <c r="QEK44" s="135"/>
      <c r="QEO44" s="135"/>
      <c r="QES44" s="135"/>
      <c r="QEW44" s="135"/>
      <c r="QFA44" s="135"/>
      <c r="QFE44" s="135"/>
      <c r="QFI44" s="135"/>
      <c r="QFM44" s="135"/>
      <c r="QFQ44" s="135"/>
      <c r="QFU44" s="135"/>
      <c r="QFY44" s="135"/>
      <c r="QGC44" s="135"/>
      <c r="QGG44" s="135"/>
      <c r="QGK44" s="135"/>
      <c r="QGO44" s="135"/>
      <c r="QGS44" s="135"/>
      <c r="QGW44" s="135"/>
      <c r="QHA44" s="135"/>
      <c r="QHE44" s="135"/>
      <c r="QHI44" s="135"/>
      <c r="QHM44" s="135"/>
      <c r="QHQ44" s="135"/>
      <c r="QHU44" s="135"/>
      <c r="QHY44" s="135"/>
      <c r="QIC44" s="135"/>
      <c r="QIG44" s="135"/>
      <c r="QIK44" s="135"/>
      <c r="QIO44" s="135"/>
      <c r="QIS44" s="135"/>
      <c r="QIW44" s="135"/>
      <c r="QJA44" s="135"/>
      <c r="QJE44" s="135"/>
      <c r="QJI44" s="135"/>
      <c r="QJM44" s="135"/>
      <c r="QJQ44" s="135"/>
      <c r="QJU44" s="135"/>
      <c r="QJY44" s="135"/>
      <c r="QKC44" s="135"/>
      <c r="QKG44" s="135"/>
      <c r="QKK44" s="135"/>
      <c r="QKO44" s="135"/>
      <c r="QKS44" s="135"/>
      <c r="QKW44" s="135"/>
      <c r="QLA44" s="135"/>
      <c r="QLE44" s="135"/>
      <c r="QLI44" s="135"/>
      <c r="QLM44" s="135"/>
      <c r="QLQ44" s="135"/>
      <c r="QLU44" s="135"/>
      <c r="QLY44" s="135"/>
      <c r="QMC44" s="135"/>
      <c r="QMG44" s="135"/>
      <c r="QMK44" s="135"/>
      <c r="QMO44" s="135"/>
      <c r="QMS44" s="135"/>
      <c r="QMW44" s="135"/>
      <c r="QNA44" s="135"/>
      <c r="QNE44" s="135"/>
      <c r="QNI44" s="135"/>
      <c r="QNM44" s="135"/>
      <c r="QNQ44" s="135"/>
      <c r="QNU44" s="135"/>
      <c r="QNY44" s="135"/>
      <c r="QOC44" s="135"/>
      <c r="QOG44" s="135"/>
      <c r="QOK44" s="135"/>
      <c r="QOO44" s="135"/>
      <c r="QOS44" s="135"/>
      <c r="QOW44" s="135"/>
      <c r="QPA44" s="135"/>
      <c r="QPE44" s="135"/>
      <c r="QPI44" s="135"/>
      <c r="QPM44" s="135"/>
      <c r="QPQ44" s="135"/>
      <c r="QPU44" s="135"/>
      <c r="QPY44" s="135"/>
      <c r="QQC44" s="135"/>
      <c r="QQG44" s="135"/>
      <c r="QQK44" s="135"/>
      <c r="QQO44" s="135"/>
      <c r="QQS44" s="135"/>
      <c r="QQW44" s="135"/>
      <c r="QRA44" s="135"/>
      <c r="QRE44" s="135"/>
      <c r="QRI44" s="135"/>
      <c r="QRM44" s="135"/>
      <c r="QRQ44" s="135"/>
      <c r="QRU44" s="135"/>
      <c r="QRY44" s="135"/>
      <c r="QSC44" s="135"/>
      <c r="QSG44" s="135"/>
      <c r="QSK44" s="135"/>
      <c r="QSO44" s="135"/>
      <c r="QSS44" s="135"/>
      <c r="QSW44" s="135"/>
      <c r="QTA44" s="135"/>
      <c r="QTE44" s="135"/>
      <c r="QTI44" s="135"/>
      <c r="QTM44" s="135"/>
      <c r="QTQ44" s="135"/>
      <c r="QTU44" s="135"/>
      <c r="QTY44" s="135"/>
      <c r="QUC44" s="135"/>
      <c r="QUG44" s="135"/>
      <c r="QUK44" s="135"/>
      <c r="QUO44" s="135"/>
      <c r="QUS44" s="135"/>
      <c r="QUW44" s="135"/>
      <c r="QVA44" s="135"/>
      <c r="QVE44" s="135"/>
      <c r="QVI44" s="135"/>
      <c r="QVM44" s="135"/>
      <c r="QVQ44" s="135"/>
      <c r="QVU44" s="135"/>
      <c r="QVY44" s="135"/>
      <c r="QWC44" s="135"/>
      <c r="QWG44" s="135"/>
      <c r="QWK44" s="135"/>
      <c r="QWO44" s="135"/>
      <c r="QWS44" s="135"/>
      <c r="QWW44" s="135"/>
      <c r="QXA44" s="135"/>
      <c r="QXE44" s="135"/>
      <c r="QXI44" s="135"/>
      <c r="QXM44" s="135"/>
      <c r="QXQ44" s="135"/>
      <c r="QXU44" s="135"/>
      <c r="QXY44" s="135"/>
      <c r="QYC44" s="135"/>
      <c r="QYG44" s="135"/>
      <c r="QYK44" s="135"/>
      <c r="QYO44" s="135"/>
      <c r="QYS44" s="135"/>
      <c r="QYW44" s="135"/>
      <c r="QZA44" s="135"/>
      <c r="QZE44" s="135"/>
      <c r="QZI44" s="135"/>
      <c r="QZM44" s="135"/>
      <c r="QZQ44" s="135"/>
      <c r="QZU44" s="135"/>
      <c r="QZY44" s="135"/>
      <c r="RAC44" s="135"/>
      <c r="RAG44" s="135"/>
      <c r="RAK44" s="135"/>
      <c r="RAO44" s="135"/>
      <c r="RAS44" s="135"/>
      <c r="RAW44" s="135"/>
      <c r="RBA44" s="135"/>
      <c r="RBE44" s="135"/>
      <c r="RBI44" s="135"/>
      <c r="RBM44" s="135"/>
      <c r="RBQ44" s="135"/>
      <c r="RBU44" s="135"/>
      <c r="RBY44" s="135"/>
      <c r="RCC44" s="135"/>
      <c r="RCG44" s="135"/>
      <c r="RCK44" s="135"/>
      <c r="RCO44" s="135"/>
      <c r="RCS44" s="135"/>
      <c r="RCW44" s="135"/>
      <c r="RDA44" s="135"/>
      <c r="RDE44" s="135"/>
      <c r="RDI44" s="135"/>
      <c r="RDM44" s="135"/>
      <c r="RDQ44" s="135"/>
      <c r="RDU44" s="135"/>
      <c r="RDY44" s="135"/>
      <c r="REC44" s="135"/>
      <c r="REG44" s="135"/>
      <c r="REK44" s="135"/>
      <c r="REO44" s="135"/>
      <c r="RES44" s="135"/>
      <c r="REW44" s="135"/>
      <c r="RFA44" s="135"/>
      <c r="RFE44" s="135"/>
      <c r="RFI44" s="135"/>
      <c r="RFM44" s="135"/>
      <c r="RFQ44" s="135"/>
      <c r="RFU44" s="135"/>
      <c r="RFY44" s="135"/>
      <c r="RGC44" s="135"/>
      <c r="RGG44" s="135"/>
      <c r="RGK44" s="135"/>
      <c r="RGO44" s="135"/>
      <c r="RGS44" s="135"/>
      <c r="RGW44" s="135"/>
      <c r="RHA44" s="135"/>
      <c r="RHE44" s="135"/>
      <c r="RHI44" s="135"/>
      <c r="RHM44" s="135"/>
      <c r="RHQ44" s="135"/>
      <c r="RHU44" s="135"/>
      <c r="RHY44" s="135"/>
      <c r="RIC44" s="135"/>
      <c r="RIG44" s="135"/>
      <c r="RIK44" s="135"/>
      <c r="RIO44" s="135"/>
      <c r="RIS44" s="135"/>
      <c r="RIW44" s="135"/>
      <c r="RJA44" s="135"/>
      <c r="RJE44" s="135"/>
      <c r="RJI44" s="135"/>
      <c r="RJM44" s="135"/>
      <c r="RJQ44" s="135"/>
      <c r="RJU44" s="135"/>
      <c r="RJY44" s="135"/>
      <c r="RKC44" s="135"/>
      <c r="RKG44" s="135"/>
      <c r="RKK44" s="135"/>
      <c r="RKO44" s="135"/>
      <c r="RKS44" s="135"/>
      <c r="RKW44" s="135"/>
      <c r="RLA44" s="135"/>
      <c r="RLE44" s="135"/>
      <c r="RLI44" s="135"/>
      <c r="RLM44" s="135"/>
      <c r="RLQ44" s="135"/>
      <c r="RLU44" s="135"/>
      <c r="RLY44" s="135"/>
      <c r="RMC44" s="135"/>
      <c r="RMG44" s="135"/>
      <c r="RMK44" s="135"/>
      <c r="RMO44" s="135"/>
      <c r="RMS44" s="135"/>
      <c r="RMW44" s="135"/>
      <c r="RNA44" s="135"/>
      <c r="RNE44" s="135"/>
      <c r="RNI44" s="135"/>
      <c r="RNM44" s="135"/>
      <c r="RNQ44" s="135"/>
      <c r="RNU44" s="135"/>
      <c r="RNY44" s="135"/>
      <c r="ROC44" s="135"/>
      <c r="ROG44" s="135"/>
      <c r="ROK44" s="135"/>
      <c r="ROO44" s="135"/>
      <c r="ROS44" s="135"/>
      <c r="ROW44" s="135"/>
      <c r="RPA44" s="135"/>
      <c r="RPE44" s="135"/>
      <c r="RPI44" s="135"/>
      <c r="RPM44" s="135"/>
      <c r="RPQ44" s="135"/>
      <c r="RPU44" s="135"/>
      <c r="RPY44" s="135"/>
      <c r="RQC44" s="135"/>
      <c r="RQG44" s="135"/>
      <c r="RQK44" s="135"/>
      <c r="RQO44" s="135"/>
      <c r="RQS44" s="135"/>
      <c r="RQW44" s="135"/>
      <c r="RRA44" s="135"/>
      <c r="RRE44" s="135"/>
      <c r="RRI44" s="135"/>
      <c r="RRM44" s="135"/>
      <c r="RRQ44" s="135"/>
      <c r="RRU44" s="135"/>
      <c r="RRY44" s="135"/>
      <c r="RSC44" s="135"/>
      <c r="RSG44" s="135"/>
      <c r="RSK44" s="135"/>
      <c r="RSO44" s="135"/>
      <c r="RSS44" s="135"/>
      <c r="RSW44" s="135"/>
      <c r="RTA44" s="135"/>
      <c r="RTE44" s="135"/>
      <c r="RTI44" s="135"/>
      <c r="RTM44" s="135"/>
      <c r="RTQ44" s="135"/>
      <c r="RTU44" s="135"/>
      <c r="RTY44" s="135"/>
      <c r="RUC44" s="135"/>
      <c r="RUG44" s="135"/>
      <c r="RUK44" s="135"/>
      <c r="RUO44" s="135"/>
      <c r="RUS44" s="135"/>
      <c r="RUW44" s="135"/>
      <c r="RVA44" s="135"/>
      <c r="RVE44" s="135"/>
      <c r="RVI44" s="135"/>
      <c r="RVM44" s="135"/>
      <c r="RVQ44" s="135"/>
      <c r="RVU44" s="135"/>
      <c r="RVY44" s="135"/>
      <c r="RWC44" s="135"/>
      <c r="RWG44" s="135"/>
      <c r="RWK44" s="135"/>
      <c r="RWO44" s="135"/>
      <c r="RWS44" s="135"/>
      <c r="RWW44" s="135"/>
      <c r="RXA44" s="135"/>
      <c r="RXE44" s="135"/>
      <c r="RXI44" s="135"/>
      <c r="RXM44" s="135"/>
      <c r="RXQ44" s="135"/>
      <c r="RXU44" s="135"/>
      <c r="RXY44" s="135"/>
      <c r="RYC44" s="135"/>
      <c r="RYG44" s="135"/>
      <c r="RYK44" s="135"/>
      <c r="RYO44" s="135"/>
      <c r="RYS44" s="135"/>
      <c r="RYW44" s="135"/>
      <c r="RZA44" s="135"/>
      <c r="RZE44" s="135"/>
      <c r="RZI44" s="135"/>
      <c r="RZM44" s="135"/>
      <c r="RZQ44" s="135"/>
      <c r="RZU44" s="135"/>
      <c r="RZY44" s="135"/>
      <c r="SAC44" s="135"/>
      <c r="SAG44" s="135"/>
      <c r="SAK44" s="135"/>
      <c r="SAO44" s="135"/>
      <c r="SAS44" s="135"/>
      <c r="SAW44" s="135"/>
      <c r="SBA44" s="135"/>
      <c r="SBE44" s="135"/>
      <c r="SBI44" s="135"/>
      <c r="SBM44" s="135"/>
      <c r="SBQ44" s="135"/>
      <c r="SBU44" s="135"/>
      <c r="SBY44" s="135"/>
      <c r="SCC44" s="135"/>
      <c r="SCG44" s="135"/>
      <c r="SCK44" s="135"/>
      <c r="SCO44" s="135"/>
      <c r="SCS44" s="135"/>
      <c r="SCW44" s="135"/>
      <c r="SDA44" s="135"/>
      <c r="SDE44" s="135"/>
      <c r="SDI44" s="135"/>
      <c r="SDM44" s="135"/>
      <c r="SDQ44" s="135"/>
      <c r="SDU44" s="135"/>
      <c r="SDY44" s="135"/>
      <c r="SEC44" s="135"/>
      <c r="SEG44" s="135"/>
      <c r="SEK44" s="135"/>
      <c r="SEO44" s="135"/>
      <c r="SES44" s="135"/>
      <c r="SEW44" s="135"/>
      <c r="SFA44" s="135"/>
      <c r="SFE44" s="135"/>
      <c r="SFI44" s="135"/>
      <c r="SFM44" s="135"/>
      <c r="SFQ44" s="135"/>
      <c r="SFU44" s="135"/>
      <c r="SFY44" s="135"/>
      <c r="SGC44" s="135"/>
      <c r="SGG44" s="135"/>
      <c r="SGK44" s="135"/>
      <c r="SGO44" s="135"/>
      <c r="SGS44" s="135"/>
      <c r="SGW44" s="135"/>
      <c r="SHA44" s="135"/>
      <c r="SHE44" s="135"/>
      <c r="SHI44" s="135"/>
      <c r="SHM44" s="135"/>
      <c r="SHQ44" s="135"/>
      <c r="SHU44" s="135"/>
      <c r="SHY44" s="135"/>
      <c r="SIC44" s="135"/>
      <c r="SIG44" s="135"/>
      <c r="SIK44" s="135"/>
      <c r="SIO44" s="135"/>
      <c r="SIS44" s="135"/>
      <c r="SIW44" s="135"/>
      <c r="SJA44" s="135"/>
      <c r="SJE44" s="135"/>
      <c r="SJI44" s="135"/>
      <c r="SJM44" s="135"/>
      <c r="SJQ44" s="135"/>
      <c r="SJU44" s="135"/>
      <c r="SJY44" s="135"/>
      <c r="SKC44" s="135"/>
      <c r="SKG44" s="135"/>
      <c r="SKK44" s="135"/>
      <c r="SKO44" s="135"/>
      <c r="SKS44" s="135"/>
      <c r="SKW44" s="135"/>
      <c r="SLA44" s="135"/>
      <c r="SLE44" s="135"/>
      <c r="SLI44" s="135"/>
      <c r="SLM44" s="135"/>
      <c r="SLQ44" s="135"/>
      <c r="SLU44" s="135"/>
      <c r="SLY44" s="135"/>
      <c r="SMC44" s="135"/>
      <c r="SMG44" s="135"/>
      <c r="SMK44" s="135"/>
      <c r="SMO44" s="135"/>
      <c r="SMS44" s="135"/>
      <c r="SMW44" s="135"/>
      <c r="SNA44" s="135"/>
      <c r="SNE44" s="135"/>
      <c r="SNI44" s="135"/>
      <c r="SNM44" s="135"/>
      <c r="SNQ44" s="135"/>
      <c r="SNU44" s="135"/>
      <c r="SNY44" s="135"/>
      <c r="SOC44" s="135"/>
      <c r="SOG44" s="135"/>
      <c r="SOK44" s="135"/>
      <c r="SOO44" s="135"/>
      <c r="SOS44" s="135"/>
      <c r="SOW44" s="135"/>
      <c r="SPA44" s="135"/>
      <c r="SPE44" s="135"/>
      <c r="SPI44" s="135"/>
      <c r="SPM44" s="135"/>
      <c r="SPQ44" s="135"/>
      <c r="SPU44" s="135"/>
      <c r="SPY44" s="135"/>
      <c r="SQC44" s="135"/>
      <c r="SQG44" s="135"/>
      <c r="SQK44" s="135"/>
      <c r="SQO44" s="135"/>
      <c r="SQS44" s="135"/>
      <c r="SQW44" s="135"/>
      <c r="SRA44" s="135"/>
      <c r="SRE44" s="135"/>
      <c r="SRI44" s="135"/>
      <c r="SRM44" s="135"/>
      <c r="SRQ44" s="135"/>
      <c r="SRU44" s="135"/>
      <c r="SRY44" s="135"/>
      <c r="SSC44" s="135"/>
      <c r="SSG44" s="135"/>
      <c r="SSK44" s="135"/>
      <c r="SSO44" s="135"/>
      <c r="SSS44" s="135"/>
      <c r="SSW44" s="135"/>
      <c r="STA44" s="135"/>
      <c r="STE44" s="135"/>
      <c r="STI44" s="135"/>
      <c r="STM44" s="135"/>
      <c r="STQ44" s="135"/>
      <c r="STU44" s="135"/>
      <c r="STY44" s="135"/>
      <c r="SUC44" s="135"/>
      <c r="SUG44" s="135"/>
      <c r="SUK44" s="135"/>
      <c r="SUO44" s="135"/>
      <c r="SUS44" s="135"/>
      <c r="SUW44" s="135"/>
      <c r="SVA44" s="135"/>
      <c r="SVE44" s="135"/>
      <c r="SVI44" s="135"/>
      <c r="SVM44" s="135"/>
      <c r="SVQ44" s="135"/>
      <c r="SVU44" s="135"/>
      <c r="SVY44" s="135"/>
      <c r="SWC44" s="135"/>
      <c r="SWG44" s="135"/>
      <c r="SWK44" s="135"/>
      <c r="SWO44" s="135"/>
      <c r="SWS44" s="135"/>
      <c r="SWW44" s="135"/>
      <c r="SXA44" s="135"/>
      <c r="SXE44" s="135"/>
      <c r="SXI44" s="135"/>
      <c r="SXM44" s="135"/>
      <c r="SXQ44" s="135"/>
      <c r="SXU44" s="135"/>
      <c r="SXY44" s="135"/>
      <c r="SYC44" s="135"/>
      <c r="SYG44" s="135"/>
      <c r="SYK44" s="135"/>
      <c r="SYO44" s="135"/>
      <c r="SYS44" s="135"/>
      <c r="SYW44" s="135"/>
      <c r="SZA44" s="135"/>
      <c r="SZE44" s="135"/>
      <c r="SZI44" s="135"/>
      <c r="SZM44" s="135"/>
      <c r="SZQ44" s="135"/>
      <c r="SZU44" s="135"/>
      <c r="SZY44" s="135"/>
      <c r="TAC44" s="135"/>
      <c r="TAG44" s="135"/>
      <c r="TAK44" s="135"/>
      <c r="TAO44" s="135"/>
      <c r="TAS44" s="135"/>
      <c r="TAW44" s="135"/>
      <c r="TBA44" s="135"/>
      <c r="TBE44" s="135"/>
      <c r="TBI44" s="135"/>
      <c r="TBM44" s="135"/>
      <c r="TBQ44" s="135"/>
      <c r="TBU44" s="135"/>
      <c r="TBY44" s="135"/>
      <c r="TCC44" s="135"/>
      <c r="TCG44" s="135"/>
      <c r="TCK44" s="135"/>
      <c r="TCO44" s="135"/>
      <c r="TCS44" s="135"/>
      <c r="TCW44" s="135"/>
      <c r="TDA44" s="135"/>
      <c r="TDE44" s="135"/>
      <c r="TDI44" s="135"/>
      <c r="TDM44" s="135"/>
      <c r="TDQ44" s="135"/>
      <c r="TDU44" s="135"/>
      <c r="TDY44" s="135"/>
      <c r="TEC44" s="135"/>
      <c r="TEG44" s="135"/>
      <c r="TEK44" s="135"/>
      <c r="TEO44" s="135"/>
      <c r="TES44" s="135"/>
      <c r="TEW44" s="135"/>
      <c r="TFA44" s="135"/>
      <c r="TFE44" s="135"/>
      <c r="TFI44" s="135"/>
      <c r="TFM44" s="135"/>
      <c r="TFQ44" s="135"/>
      <c r="TFU44" s="135"/>
      <c r="TFY44" s="135"/>
      <c r="TGC44" s="135"/>
      <c r="TGG44" s="135"/>
      <c r="TGK44" s="135"/>
      <c r="TGO44" s="135"/>
      <c r="TGS44" s="135"/>
      <c r="TGW44" s="135"/>
      <c r="THA44" s="135"/>
      <c r="THE44" s="135"/>
      <c r="THI44" s="135"/>
      <c r="THM44" s="135"/>
      <c r="THQ44" s="135"/>
      <c r="THU44" s="135"/>
      <c r="THY44" s="135"/>
      <c r="TIC44" s="135"/>
      <c r="TIG44" s="135"/>
      <c r="TIK44" s="135"/>
      <c r="TIO44" s="135"/>
      <c r="TIS44" s="135"/>
      <c r="TIW44" s="135"/>
      <c r="TJA44" s="135"/>
      <c r="TJE44" s="135"/>
      <c r="TJI44" s="135"/>
      <c r="TJM44" s="135"/>
      <c r="TJQ44" s="135"/>
      <c r="TJU44" s="135"/>
      <c r="TJY44" s="135"/>
      <c r="TKC44" s="135"/>
      <c r="TKG44" s="135"/>
      <c r="TKK44" s="135"/>
      <c r="TKO44" s="135"/>
      <c r="TKS44" s="135"/>
      <c r="TKW44" s="135"/>
      <c r="TLA44" s="135"/>
      <c r="TLE44" s="135"/>
      <c r="TLI44" s="135"/>
      <c r="TLM44" s="135"/>
      <c r="TLQ44" s="135"/>
      <c r="TLU44" s="135"/>
      <c r="TLY44" s="135"/>
      <c r="TMC44" s="135"/>
      <c r="TMG44" s="135"/>
      <c r="TMK44" s="135"/>
      <c r="TMO44" s="135"/>
      <c r="TMS44" s="135"/>
      <c r="TMW44" s="135"/>
      <c r="TNA44" s="135"/>
      <c r="TNE44" s="135"/>
      <c r="TNI44" s="135"/>
      <c r="TNM44" s="135"/>
      <c r="TNQ44" s="135"/>
      <c r="TNU44" s="135"/>
      <c r="TNY44" s="135"/>
      <c r="TOC44" s="135"/>
      <c r="TOG44" s="135"/>
      <c r="TOK44" s="135"/>
      <c r="TOO44" s="135"/>
      <c r="TOS44" s="135"/>
      <c r="TOW44" s="135"/>
      <c r="TPA44" s="135"/>
      <c r="TPE44" s="135"/>
      <c r="TPI44" s="135"/>
      <c r="TPM44" s="135"/>
      <c r="TPQ44" s="135"/>
      <c r="TPU44" s="135"/>
      <c r="TPY44" s="135"/>
      <c r="TQC44" s="135"/>
      <c r="TQG44" s="135"/>
      <c r="TQK44" s="135"/>
      <c r="TQO44" s="135"/>
      <c r="TQS44" s="135"/>
      <c r="TQW44" s="135"/>
      <c r="TRA44" s="135"/>
      <c r="TRE44" s="135"/>
      <c r="TRI44" s="135"/>
      <c r="TRM44" s="135"/>
      <c r="TRQ44" s="135"/>
      <c r="TRU44" s="135"/>
      <c r="TRY44" s="135"/>
      <c r="TSC44" s="135"/>
      <c r="TSG44" s="135"/>
      <c r="TSK44" s="135"/>
      <c r="TSO44" s="135"/>
      <c r="TSS44" s="135"/>
      <c r="TSW44" s="135"/>
      <c r="TTA44" s="135"/>
      <c r="TTE44" s="135"/>
      <c r="TTI44" s="135"/>
      <c r="TTM44" s="135"/>
      <c r="TTQ44" s="135"/>
      <c r="TTU44" s="135"/>
      <c r="TTY44" s="135"/>
      <c r="TUC44" s="135"/>
      <c r="TUG44" s="135"/>
      <c r="TUK44" s="135"/>
      <c r="TUO44" s="135"/>
      <c r="TUS44" s="135"/>
      <c r="TUW44" s="135"/>
      <c r="TVA44" s="135"/>
      <c r="TVE44" s="135"/>
      <c r="TVI44" s="135"/>
      <c r="TVM44" s="135"/>
      <c r="TVQ44" s="135"/>
      <c r="TVU44" s="135"/>
      <c r="TVY44" s="135"/>
      <c r="TWC44" s="135"/>
      <c r="TWG44" s="135"/>
      <c r="TWK44" s="135"/>
      <c r="TWO44" s="135"/>
      <c r="TWS44" s="135"/>
      <c r="TWW44" s="135"/>
      <c r="TXA44" s="135"/>
      <c r="TXE44" s="135"/>
      <c r="TXI44" s="135"/>
      <c r="TXM44" s="135"/>
      <c r="TXQ44" s="135"/>
      <c r="TXU44" s="135"/>
      <c r="TXY44" s="135"/>
      <c r="TYC44" s="135"/>
      <c r="TYG44" s="135"/>
      <c r="TYK44" s="135"/>
      <c r="TYO44" s="135"/>
      <c r="TYS44" s="135"/>
      <c r="TYW44" s="135"/>
      <c r="TZA44" s="135"/>
      <c r="TZE44" s="135"/>
      <c r="TZI44" s="135"/>
      <c r="TZM44" s="135"/>
      <c r="TZQ44" s="135"/>
      <c r="TZU44" s="135"/>
      <c r="TZY44" s="135"/>
      <c r="UAC44" s="135"/>
      <c r="UAG44" s="135"/>
      <c r="UAK44" s="135"/>
      <c r="UAO44" s="135"/>
      <c r="UAS44" s="135"/>
      <c r="UAW44" s="135"/>
      <c r="UBA44" s="135"/>
      <c r="UBE44" s="135"/>
      <c r="UBI44" s="135"/>
      <c r="UBM44" s="135"/>
      <c r="UBQ44" s="135"/>
      <c r="UBU44" s="135"/>
      <c r="UBY44" s="135"/>
      <c r="UCC44" s="135"/>
      <c r="UCG44" s="135"/>
      <c r="UCK44" s="135"/>
      <c r="UCO44" s="135"/>
      <c r="UCS44" s="135"/>
      <c r="UCW44" s="135"/>
      <c r="UDA44" s="135"/>
      <c r="UDE44" s="135"/>
      <c r="UDI44" s="135"/>
      <c r="UDM44" s="135"/>
      <c r="UDQ44" s="135"/>
      <c r="UDU44" s="135"/>
      <c r="UDY44" s="135"/>
      <c r="UEC44" s="135"/>
      <c r="UEG44" s="135"/>
      <c r="UEK44" s="135"/>
      <c r="UEO44" s="135"/>
      <c r="UES44" s="135"/>
      <c r="UEW44" s="135"/>
      <c r="UFA44" s="135"/>
      <c r="UFE44" s="135"/>
      <c r="UFI44" s="135"/>
      <c r="UFM44" s="135"/>
      <c r="UFQ44" s="135"/>
      <c r="UFU44" s="135"/>
      <c r="UFY44" s="135"/>
      <c r="UGC44" s="135"/>
      <c r="UGG44" s="135"/>
      <c r="UGK44" s="135"/>
      <c r="UGO44" s="135"/>
      <c r="UGS44" s="135"/>
      <c r="UGW44" s="135"/>
      <c r="UHA44" s="135"/>
      <c r="UHE44" s="135"/>
      <c r="UHI44" s="135"/>
      <c r="UHM44" s="135"/>
      <c r="UHQ44" s="135"/>
      <c r="UHU44" s="135"/>
      <c r="UHY44" s="135"/>
      <c r="UIC44" s="135"/>
      <c r="UIG44" s="135"/>
      <c r="UIK44" s="135"/>
      <c r="UIO44" s="135"/>
      <c r="UIS44" s="135"/>
      <c r="UIW44" s="135"/>
      <c r="UJA44" s="135"/>
      <c r="UJE44" s="135"/>
      <c r="UJI44" s="135"/>
      <c r="UJM44" s="135"/>
      <c r="UJQ44" s="135"/>
      <c r="UJU44" s="135"/>
      <c r="UJY44" s="135"/>
      <c r="UKC44" s="135"/>
      <c r="UKG44" s="135"/>
      <c r="UKK44" s="135"/>
      <c r="UKO44" s="135"/>
      <c r="UKS44" s="135"/>
      <c r="UKW44" s="135"/>
      <c r="ULA44" s="135"/>
      <c r="ULE44" s="135"/>
      <c r="ULI44" s="135"/>
      <c r="ULM44" s="135"/>
      <c r="ULQ44" s="135"/>
      <c r="ULU44" s="135"/>
      <c r="ULY44" s="135"/>
      <c r="UMC44" s="135"/>
      <c r="UMG44" s="135"/>
      <c r="UMK44" s="135"/>
      <c r="UMO44" s="135"/>
      <c r="UMS44" s="135"/>
      <c r="UMW44" s="135"/>
      <c r="UNA44" s="135"/>
      <c r="UNE44" s="135"/>
      <c r="UNI44" s="135"/>
      <c r="UNM44" s="135"/>
      <c r="UNQ44" s="135"/>
      <c r="UNU44" s="135"/>
      <c r="UNY44" s="135"/>
      <c r="UOC44" s="135"/>
      <c r="UOG44" s="135"/>
      <c r="UOK44" s="135"/>
      <c r="UOO44" s="135"/>
      <c r="UOS44" s="135"/>
      <c r="UOW44" s="135"/>
      <c r="UPA44" s="135"/>
      <c r="UPE44" s="135"/>
      <c r="UPI44" s="135"/>
      <c r="UPM44" s="135"/>
      <c r="UPQ44" s="135"/>
      <c r="UPU44" s="135"/>
      <c r="UPY44" s="135"/>
      <c r="UQC44" s="135"/>
      <c r="UQG44" s="135"/>
      <c r="UQK44" s="135"/>
      <c r="UQO44" s="135"/>
      <c r="UQS44" s="135"/>
      <c r="UQW44" s="135"/>
      <c r="URA44" s="135"/>
      <c r="URE44" s="135"/>
      <c r="URI44" s="135"/>
      <c r="URM44" s="135"/>
      <c r="URQ44" s="135"/>
      <c r="URU44" s="135"/>
      <c r="URY44" s="135"/>
      <c r="USC44" s="135"/>
      <c r="USG44" s="135"/>
      <c r="USK44" s="135"/>
      <c r="USO44" s="135"/>
      <c r="USS44" s="135"/>
      <c r="USW44" s="135"/>
      <c r="UTA44" s="135"/>
      <c r="UTE44" s="135"/>
      <c r="UTI44" s="135"/>
      <c r="UTM44" s="135"/>
      <c r="UTQ44" s="135"/>
      <c r="UTU44" s="135"/>
      <c r="UTY44" s="135"/>
      <c r="UUC44" s="135"/>
      <c r="UUG44" s="135"/>
      <c r="UUK44" s="135"/>
      <c r="UUO44" s="135"/>
      <c r="UUS44" s="135"/>
      <c r="UUW44" s="135"/>
      <c r="UVA44" s="135"/>
      <c r="UVE44" s="135"/>
      <c r="UVI44" s="135"/>
      <c r="UVM44" s="135"/>
      <c r="UVQ44" s="135"/>
      <c r="UVU44" s="135"/>
      <c r="UVY44" s="135"/>
      <c r="UWC44" s="135"/>
      <c r="UWG44" s="135"/>
      <c r="UWK44" s="135"/>
      <c r="UWO44" s="135"/>
      <c r="UWS44" s="135"/>
      <c r="UWW44" s="135"/>
      <c r="UXA44" s="135"/>
      <c r="UXE44" s="135"/>
      <c r="UXI44" s="135"/>
      <c r="UXM44" s="135"/>
      <c r="UXQ44" s="135"/>
      <c r="UXU44" s="135"/>
      <c r="UXY44" s="135"/>
      <c r="UYC44" s="135"/>
      <c r="UYG44" s="135"/>
      <c r="UYK44" s="135"/>
      <c r="UYO44" s="135"/>
      <c r="UYS44" s="135"/>
      <c r="UYW44" s="135"/>
      <c r="UZA44" s="135"/>
      <c r="UZE44" s="135"/>
      <c r="UZI44" s="135"/>
      <c r="UZM44" s="135"/>
      <c r="UZQ44" s="135"/>
      <c r="UZU44" s="135"/>
      <c r="UZY44" s="135"/>
      <c r="VAC44" s="135"/>
      <c r="VAG44" s="135"/>
      <c r="VAK44" s="135"/>
      <c r="VAO44" s="135"/>
      <c r="VAS44" s="135"/>
      <c r="VAW44" s="135"/>
      <c r="VBA44" s="135"/>
      <c r="VBE44" s="135"/>
      <c r="VBI44" s="135"/>
      <c r="VBM44" s="135"/>
      <c r="VBQ44" s="135"/>
      <c r="VBU44" s="135"/>
      <c r="VBY44" s="135"/>
      <c r="VCC44" s="135"/>
      <c r="VCG44" s="135"/>
      <c r="VCK44" s="135"/>
      <c r="VCO44" s="135"/>
      <c r="VCS44" s="135"/>
      <c r="VCW44" s="135"/>
      <c r="VDA44" s="135"/>
      <c r="VDE44" s="135"/>
      <c r="VDI44" s="135"/>
      <c r="VDM44" s="135"/>
      <c r="VDQ44" s="135"/>
      <c r="VDU44" s="135"/>
      <c r="VDY44" s="135"/>
      <c r="VEC44" s="135"/>
      <c r="VEG44" s="135"/>
      <c r="VEK44" s="135"/>
      <c r="VEO44" s="135"/>
      <c r="VES44" s="135"/>
      <c r="VEW44" s="135"/>
      <c r="VFA44" s="135"/>
      <c r="VFE44" s="135"/>
      <c r="VFI44" s="135"/>
      <c r="VFM44" s="135"/>
      <c r="VFQ44" s="135"/>
      <c r="VFU44" s="135"/>
      <c r="VFY44" s="135"/>
      <c r="VGC44" s="135"/>
      <c r="VGG44" s="135"/>
      <c r="VGK44" s="135"/>
      <c r="VGO44" s="135"/>
      <c r="VGS44" s="135"/>
      <c r="VGW44" s="135"/>
      <c r="VHA44" s="135"/>
      <c r="VHE44" s="135"/>
      <c r="VHI44" s="135"/>
      <c r="VHM44" s="135"/>
      <c r="VHQ44" s="135"/>
      <c r="VHU44" s="135"/>
      <c r="VHY44" s="135"/>
      <c r="VIC44" s="135"/>
      <c r="VIG44" s="135"/>
      <c r="VIK44" s="135"/>
      <c r="VIO44" s="135"/>
      <c r="VIS44" s="135"/>
      <c r="VIW44" s="135"/>
      <c r="VJA44" s="135"/>
      <c r="VJE44" s="135"/>
      <c r="VJI44" s="135"/>
      <c r="VJM44" s="135"/>
      <c r="VJQ44" s="135"/>
      <c r="VJU44" s="135"/>
      <c r="VJY44" s="135"/>
      <c r="VKC44" s="135"/>
      <c r="VKG44" s="135"/>
      <c r="VKK44" s="135"/>
      <c r="VKO44" s="135"/>
      <c r="VKS44" s="135"/>
      <c r="VKW44" s="135"/>
      <c r="VLA44" s="135"/>
      <c r="VLE44" s="135"/>
      <c r="VLI44" s="135"/>
      <c r="VLM44" s="135"/>
      <c r="VLQ44" s="135"/>
      <c r="VLU44" s="135"/>
      <c r="VLY44" s="135"/>
      <c r="VMC44" s="135"/>
      <c r="VMG44" s="135"/>
      <c r="VMK44" s="135"/>
      <c r="VMO44" s="135"/>
      <c r="VMS44" s="135"/>
      <c r="VMW44" s="135"/>
      <c r="VNA44" s="135"/>
      <c r="VNE44" s="135"/>
      <c r="VNI44" s="135"/>
      <c r="VNM44" s="135"/>
      <c r="VNQ44" s="135"/>
      <c r="VNU44" s="135"/>
      <c r="VNY44" s="135"/>
      <c r="VOC44" s="135"/>
      <c r="VOG44" s="135"/>
      <c r="VOK44" s="135"/>
      <c r="VOO44" s="135"/>
      <c r="VOS44" s="135"/>
      <c r="VOW44" s="135"/>
      <c r="VPA44" s="135"/>
      <c r="VPE44" s="135"/>
      <c r="VPI44" s="135"/>
      <c r="VPM44" s="135"/>
      <c r="VPQ44" s="135"/>
      <c r="VPU44" s="135"/>
      <c r="VPY44" s="135"/>
      <c r="VQC44" s="135"/>
      <c r="VQG44" s="135"/>
      <c r="VQK44" s="135"/>
      <c r="VQO44" s="135"/>
      <c r="VQS44" s="135"/>
      <c r="VQW44" s="135"/>
      <c r="VRA44" s="135"/>
      <c r="VRE44" s="135"/>
      <c r="VRI44" s="135"/>
      <c r="VRM44" s="135"/>
      <c r="VRQ44" s="135"/>
      <c r="VRU44" s="135"/>
      <c r="VRY44" s="135"/>
      <c r="VSC44" s="135"/>
      <c r="VSG44" s="135"/>
      <c r="VSK44" s="135"/>
      <c r="VSO44" s="135"/>
      <c r="VSS44" s="135"/>
      <c r="VSW44" s="135"/>
      <c r="VTA44" s="135"/>
      <c r="VTE44" s="135"/>
      <c r="VTI44" s="135"/>
      <c r="VTM44" s="135"/>
      <c r="VTQ44" s="135"/>
      <c r="VTU44" s="135"/>
      <c r="VTY44" s="135"/>
      <c r="VUC44" s="135"/>
      <c r="VUG44" s="135"/>
      <c r="VUK44" s="135"/>
      <c r="VUO44" s="135"/>
      <c r="VUS44" s="135"/>
      <c r="VUW44" s="135"/>
      <c r="VVA44" s="135"/>
      <c r="VVE44" s="135"/>
      <c r="VVI44" s="135"/>
      <c r="VVM44" s="135"/>
      <c r="VVQ44" s="135"/>
      <c r="VVU44" s="135"/>
      <c r="VVY44" s="135"/>
      <c r="VWC44" s="135"/>
      <c r="VWG44" s="135"/>
      <c r="VWK44" s="135"/>
      <c r="VWO44" s="135"/>
      <c r="VWS44" s="135"/>
      <c r="VWW44" s="135"/>
      <c r="VXA44" s="135"/>
      <c r="VXE44" s="135"/>
      <c r="VXI44" s="135"/>
      <c r="VXM44" s="135"/>
      <c r="VXQ44" s="135"/>
      <c r="VXU44" s="135"/>
      <c r="VXY44" s="135"/>
      <c r="VYC44" s="135"/>
      <c r="VYG44" s="135"/>
      <c r="VYK44" s="135"/>
      <c r="VYO44" s="135"/>
      <c r="VYS44" s="135"/>
      <c r="VYW44" s="135"/>
      <c r="VZA44" s="135"/>
      <c r="VZE44" s="135"/>
      <c r="VZI44" s="135"/>
      <c r="VZM44" s="135"/>
      <c r="VZQ44" s="135"/>
      <c r="VZU44" s="135"/>
      <c r="VZY44" s="135"/>
      <c r="WAC44" s="135"/>
      <c r="WAG44" s="135"/>
      <c r="WAK44" s="135"/>
      <c r="WAO44" s="135"/>
      <c r="WAS44" s="135"/>
      <c r="WAW44" s="135"/>
      <c r="WBA44" s="135"/>
      <c r="WBE44" s="135"/>
      <c r="WBI44" s="135"/>
      <c r="WBM44" s="135"/>
      <c r="WBQ44" s="135"/>
      <c r="WBU44" s="135"/>
      <c r="WBY44" s="135"/>
      <c r="WCC44" s="135"/>
      <c r="WCG44" s="135"/>
      <c r="WCK44" s="135"/>
      <c r="WCO44" s="135"/>
      <c r="WCS44" s="135"/>
      <c r="WCW44" s="135"/>
      <c r="WDA44" s="135"/>
      <c r="WDE44" s="135"/>
      <c r="WDI44" s="135"/>
      <c r="WDM44" s="135"/>
      <c r="WDQ44" s="135"/>
      <c r="WDU44" s="135"/>
      <c r="WDY44" s="135"/>
      <c r="WEC44" s="135"/>
      <c r="WEG44" s="135"/>
      <c r="WEK44" s="135"/>
      <c r="WEO44" s="135"/>
      <c r="WES44" s="135"/>
      <c r="WEW44" s="135"/>
      <c r="WFA44" s="135"/>
      <c r="WFE44" s="135"/>
      <c r="WFI44" s="135"/>
      <c r="WFM44" s="135"/>
      <c r="WFQ44" s="135"/>
      <c r="WFU44" s="135"/>
      <c r="WFY44" s="135"/>
      <c r="WGC44" s="135"/>
      <c r="WGG44" s="135"/>
      <c r="WGK44" s="135"/>
      <c r="WGO44" s="135"/>
      <c r="WGS44" s="135"/>
      <c r="WGW44" s="135"/>
      <c r="WHA44" s="135"/>
      <c r="WHE44" s="135"/>
      <c r="WHI44" s="135"/>
      <c r="WHM44" s="135"/>
      <c r="WHQ44" s="135"/>
      <c r="WHU44" s="135"/>
      <c r="WHY44" s="135"/>
      <c r="WIC44" s="135"/>
      <c r="WIG44" s="135"/>
      <c r="WIK44" s="135"/>
      <c r="WIO44" s="135"/>
      <c r="WIS44" s="135"/>
      <c r="WIW44" s="135"/>
      <c r="WJA44" s="135"/>
      <c r="WJE44" s="135"/>
      <c r="WJI44" s="135"/>
      <c r="WJM44" s="135"/>
      <c r="WJQ44" s="135"/>
      <c r="WJU44" s="135"/>
      <c r="WJY44" s="135"/>
      <c r="WKC44" s="135"/>
      <c r="WKG44" s="135"/>
      <c r="WKK44" s="135"/>
      <c r="WKO44" s="135"/>
      <c r="WKS44" s="135"/>
      <c r="WKW44" s="135"/>
      <c r="WLA44" s="135"/>
      <c r="WLE44" s="135"/>
      <c r="WLI44" s="135"/>
      <c r="WLM44" s="135"/>
      <c r="WLQ44" s="135"/>
      <c r="WLU44" s="135"/>
      <c r="WLY44" s="135"/>
      <c r="WMC44" s="135"/>
      <c r="WMG44" s="135"/>
      <c r="WMK44" s="135"/>
      <c r="WMO44" s="135"/>
      <c r="WMS44" s="135"/>
      <c r="WMW44" s="135"/>
      <c r="WNA44" s="135"/>
      <c r="WNE44" s="135"/>
      <c r="WNI44" s="135"/>
      <c r="WNM44" s="135"/>
      <c r="WNQ44" s="135"/>
      <c r="WNU44" s="135"/>
      <c r="WNY44" s="135"/>
      <c r="WOC44" s="135"/>
      <c r="WOG44" s="135"/>
      <c r="WOK44" s="135"/>
      <c r="WOO44" s="135"/>
      <c r="WOS44" s="135"/>
      <c r="WOW44" s="135"/>
      <c r="WPA44" s="135"/>
      <c r="WPE44" s="135"/>
      <c r="WPI44" s="135"/>
      <c r="WPM44" s="135"/>
      <c r="WPQ44" s="135"/>
      <c r="WPU44" s="135"/>
      <c r="WPY44" s="135"/>
      <c r="WQC44" s="135"/>
      <c r="WQG44" s="135"/>
      <c r="WQK44" s="135"/>
      <c r="WQO44" s="135"/>
      <c r="WQS44" s="135"/>
      <c r="WQW44" s="135"/>
      <c r="WRA44" s="135"/>
      <c r="WRE44" s="135"/>
      <c r="WRI44" s="135"/>
      <c r="WRM44" s="135"/>
      <c r="WRQ44" s="135"/>
      <c r="WRU44" s="135"/>
      <c r="WRY44" s="135"/>
      <c r="WSC44" s="135"/>
      <c r="WSG44" s="135"/>
      <c r="WSK44" s="135"/>
      <c r="WSO44" s="135"/>
      <c r="WSS44" s="135"/>
      <c r="WSW44" s="135"/>
      <c r="WTA44" s="135"/>
      <c r="WTE44" s="135"/>
      <c r="WTI44" s="135"/>
      <c r="WTM44" s="135"/>
      <c r="WTQ44" s="135"/>
      <c r="WTU44" s="135"/>
      <c r="WTY44" s="135"/>
      <c r="WUC44" s="135"/>
      <c r="WUG44" s="135"/>
      <c r="WUK44" s="135"/>
      <c r="WUO44" s="135"/>
      <c r="WUS44" s="135"/>
      <c r="WUW44" s="135"/>
      <c r="WVA44" s="135"/>
      <c r="WVE44" s="135"/>
      <c r="WVI44" s="135"/>
      <c r="WVM44" s="135"/>
      <c r="WVQ44" s="135"/>
      <c r="WVU44" s="135"/>
      <c r="WVY44" s="135"/>
      <c r="WWC44" s="135"/>
      <c r="WWG44" s="135"/>
      <c r="WWK44" s="135"/>
      <c r="WWO44" s="135"/>
      <c r="WWS44" s="135"/>
      <c r="WWW44" s="135"/>
      <c r="WXA44" s="135"/>
      <c r="WXE44" s="135"/>
      <c r="WXI44" s="135"/>
      <c r="WXM44" s="135"/>
      <c r="WXQ44" s="135"/>
      <c r="WXU44" s="135"/>
      <c r="WXY44" s="135"/>
      <c r="WYC44" s="135"/>
      <c r="WYG44" s="135"/>
      <c r="WYK44" s="135"/>
      <c r="WYO44" s="135"/>
      <c r="WYS44" s="135"/>
      <c r="WYW44" s="135"/>
      <c r="WZA44" s="135"/>
      <c r="WZE44" s="135"/>
      <c r="WZI44" s="135"/>
      <c r="WZM44" s="135"/>
      <c r="WZQ44" s="135"/>
      <c r="WZU44" s="135"/>
      <c r="WZY44" s="135"/>
      <c r="XAC44" s="135"/>
      <c r="XAG44" s="135"/>
      <c r="XAK44" s="135"/>
      <c r="XAO44" s="135"/>
      <c r="XAS44" s="135"/>
      <c r="XAW44" s="135"/>
      <c r="XBA44" s="135"/>
      <c r="XBE44" s="135"/>
      <c r="XBI44" s="135"/>
      <c r="XBM44" s="135"/>
      <c r="XBQ44" s="135"/>
      <c r="XBU44" s="135"/>
      <c r="XBY44" s="135"/>
      <c r="XCC44" s="135"/>
      <c r="XCG44" s="135"/>
      <c r="XCK44" s="135"/>
      <c r="XCO44" s="135"/>
      <c r="XCS44" s="135"/>
      <c r="XCW44" s="135"/>
      <c r="XDA44" s="135"/>
      <c r="XDE44" s="135"/>
      <c r="XDI44" s="135"/>
      <c r="XDM44" s="135"/>
      <c r="XDQ44" s="135"/>
      <c r="XDU44" s="135"/>
      <c r="XDY44" s="135"/>
      <c r="XEC44" s="135"/>
      <c r="XEG44" s="135"/>
      <c r="XEK44" s="135"/>
      <c r="XEO44" s="135"/>
      <c r="XES44" s="135"/>
      <c r="XEW44" s="135"/>
      <c r="XFA44" s="135"/>
    </row>
    <row r="45" spans="1:1021 1025:2045 2049:3069 3073:4093 4097:5117 5121:6141 6145:7165 7169:8189 8193:9213 9217:10237 10241:11261 11265:12285 12289:13309 13313:14333 14337:15357 15361:16381" s="138" customFormat="1" ht="20" customHeight="1" x14ac:dyDescent="0.2">
      <c r="A45" s="156" t="s">
        <v>295</v>
      </c>
      <c r="B45" s="156" t="s">
        <v>296</v>
      </c>
      <c r="C45" s="311" t="s">
        <v>297</v>
      </c>
      <c r="D45" s="311"/>
      <c r="E45" s="311"/>
      <c r="F45" s="311"/>
      <c r="I45" s="135"/>
      <c r="M45" s="135"/>
      <c r="Q45" s="135"/>
      <c r="U45" s="135"/>
      <c r="Y45" s="135"/>
      <c r="AC45" s="135"/>
      <c r="AG45" s="135"/>
      <c r="AK45" s="135"/>
      <c r="AO45" s="135"/>
      <c r="AS45" s="135"/>
      <c r="AW45" s="135"/>
      <c r="BA45" s="135"/>
      <c r="BE45" s="135"/>
      <c r="BI45" s="135"/>
      <c r="BM45" s="135"/>
      <c r="BQ45" s="135"/>
      <c r="BU45" s="135"/>
      <c r="BY45" s="135"/>
      <c r="CC45" s="135"/>
      <c r="CG45" s="135"/>
      <c r="CK45" s="135"/>
      <c r="CO45" s="135"/>
      <c r="CS45" s="135"/>
      <c r="CW45" s="135"/>
      <c r="DA45" s="135"/>
      <c r="DE45" s="135"/>
      <c r="DI45" s="135"/>
      <c r="DM45" s="135"/>
      <c r="DQ45" s="135"/>
      <c r="DU45" s="135"/>
      <c r="DY45" s="135"/>
      <c r="EC45" s="135"/>
      <c r="EG45" s="135"/>
      <c r="EK45" s="135"/>
      <c r="EO45" s="135"/>
      <c r="ES45" s="135"/>
      <c r="EW45" s="135"/>
      <c r="FA45" s="135"/>
      <c r="FE45" s="135"/>
      <c r="FI45" s="135"/>
      <c r="FM45" s="135"/>
      <c r="FQ45" s="135"/>
      <c r="FU45" s="135"/>
      <c r="FY45" s="135"/>
      <c r="GC45" s="135"/>
      <c r="GG45" s="135"/>
      <c r="GK45" s="135"/>
      <c r="GO45" s="135"/>
      <c r="GS45" s="135"/>
      <c r="GW45" s="135"/>
      <c r="HA45" s="135"/>
      <c r="HE45" s="135"/>
      <c r="HI45" s="135"/>
      <c r="HM45" s="135"/>
      <c r="HQ45" s="135"/>
      <c r="HU45" s="135"/>
      <c r="HY45" s="135"/>
      <c r="IC45" s="135"/>
      <c r="IG45" s="135"/>
      <c r="IK45" s="135"/>
      <c r="IO45" s="135"/>
      <c r="IS45" s="135"/>
      <c r="IW45" s="135"/>
      <c r="JA45" s="135"/>
      <c r="JE45" s="135"/>
      <c r="JI45" s="135"/>
      <c r="JM45" s="135"/>
      <c r="JQ45" s="135"/>
      <c r="JU45" s="135"/>
      <c r="JY45" s="135"/>
      <c r="KC45" s="135"/>
      <c r="KG45" s="135"/>
      <c r="KK45" s="135"/>
      <c r="KO45" s="135"/>
      <c r="KS45" s="135"/>
      <c r="KW45" s="135"/>
      <c r="LA45" s="135"/>
      <c r="LE45" s="135"/>
      <c r="LI45" s="135"/>
      <c r="LM45" s="135"/>
      <c r="LQ45" s="135"/>
      <c r="LU45" s="135"/>
      <c r="LY45" s="135"/>
      <c r="MC45" s="135"/>
      <c r="MG45" s="135"/>
      <c r="MK45" s="135"/>
      <c r="MO45" s="135"/>
      <c r="MS45" s="135"/>
      <c r="MW45" s="135"/>
      <c r="NA45" s="135"/>
      <c r="NE45" s="135"/>
      <c r="NI45" s="135"/>
      <c r="NM45" s="135"/>
      <c r="NQ45" s="135"/>
      <c r="NU45" s="135"/>
      <c r="NY45" s="135"/>
      <c r="OC45" s="135"/>
      <c r="OG45" s="135"/>
      <c r="OK45" s="135"/>
      <c r="OO45" s="135"/>
      <c r="OS45" s="135"/>
      <c r="OW45" s="135"/>
      <c r="PA45" s="135"/>
      <c r="PE45" s="135"/>
      <c r="PI45" s="135"/>
      <c r="PM45" s="135"/>
      <c r="PQ45" s="135"/>
      <c r="PU45" s="135"/>
      <c r="PY45" s="135"/>
      <c r="QC45" s="135"/>
      <c r="QG45" s="135"/>
      <c r="QK45" s="135"/>
      <c r="QO45" s="135"/>
      <c r="QS45" s="135"/>
      <c r="QW45" s="135"/>
      <c r="RA45" s="135"/>
      <c r="RE45" s="135"/>
      <c r="RI45" s="135"/>
      <c r="RM45" s="135"/>
      <c r="RQ45" s="135"/>
      <c r="RU45" s="135"/>
      <c r="RY45" s="135"/>
      <c r="SC45" s="135"/>
      <c r="SG45" s="135"/>
      <c r="SK45" s="135"/>
      <c r="SO45" s="135"/>
      <c r="SS45" s="135"/>
      <c r="SW45" s="135"/>
      <c r="TA45" s="135"/>
      <c r="TE45" s="135"/>
      <c r="TI45" s="135"/>
      <c r="TM45" s="135"/>
      <c r="TQ45" s="135"/>
      <c r="TU45" s="135"/>
      <c r="TY45" s="135"/>
      <c r="UC45" s="135"/>
      <c r="UG45" s="135"/>
      <c r="UK45" s="135"/>
      <c r="UO45" s="135"/>
      <c r="US45" s="135"/>
      <c r="UW45" s="135"/>
      <c r="VA45" s="135"/>
      <c r="VE45" s="135"/>
      <c r="VI45" s="135"/>
      <c r="VM45" s="135"/>
      <c r="VQ45" s="135"/>
      <c r="VU45" s="135"/>
      <c r="VY45" s="135"/>
      <c r="WC45" s="135"/>
      <c r="WG45" s="135"/>
      <c r="WK45" s="135"/>
      <c r="WO45" s="135"/>
      <c r="WS45" s="135"/>
      <c r="WW45" s="135"/>
      <c r="XA45" s="135"/>
      <c r="XE45" s="135"/>
      <c r="XI45" s="135"/>
      <c r="XM45" s="135"/>
      <c r="XQ45" s="135"/>
      <c r="XU45" s="135"/>
      <c r="XY45" s="135"/>
      <c r="YC45" s="135"/>
      <c r="YG45" s="135"/>
      <c r="YK45" s="135"/>
      <c r="YO45" s="135"/>
      <c r="YS45" s="135"/>
      <c r="YW45" s="135"/>
      <c r="ZA45" s="135"/>
      <c r="ZE45" s="135"/>
      <c r="ZI45" s="135"/>
      <c r="ZM45" s="135"/>
      <c r="ZQ45" s="135"/>
      <c r="ZU45" s="135"/>
      <c r="ZY45" s="135"/>
      <c r="AAC45" s="135"/>
      <c r="AAG45" s="135"/>
      <c r="AAK45" s="135"/>
      <c r="AAO45" s="135"/>
      <c r="AAS45" s="135"/>
      <c r="AAW45" s="135"/>
      <c r="ABA45" s="135"/>
      <c r="ABE45" s="135"/>
      <c r="ABI45" s="135"/>
      <c r="ABM45" s="135"/>
      <c r="ABQ45" s="135"/>
      <c r="ABU45" s="135"/>
      <c r="ABY45" s="135"/>
      <c r="ACC45" s="135"/>
      <c r="ACG45" s="135"/>
      <c r="ACK45" s="135"/>
      <c r="ACO45" s="135"/>
      <c r="ACS45" s="135"/>
      <c r="ACW45" s="135"/>
      <c r="ADA45" s="135"/>
      <c r="ADE45" s="135"/>
      <c r="ADI45" s="135"/>
      <c r="ADM45" s="135"/>
      <c r="ADQ45" s="135"/>
      <c r="ADU45" s="135"/>
      <c r="ADY45" s="135"/>
      <c r="AEC45" s="135"/>
      <c r="AEG45" s="135"/>
      <c r="AEK45" s="135"/>
      <c r="AEO45" s="135"/>
      <c r="AES45" s="135"/>
      <c r="AEW45" s="135"/>
      <c r="AFA45" s="135"/>
      <c r="AFE45" s="135"/>
      <c r="AFI45" s="135"/>
      <c r="AFM45" s="135"/>
      <c r="AFQ45" s="135"/>
      <c r="AFU45" s="135"/>
      <c r="AFY45" s="135"/>
      <c r="AGC45" s="135"/>
      <c r="AGG45" s="135"/>
      <c r="AGK45" s="135"/>
      <c r="AGO45" s="135"/>
      <c r="AGS45" s="135"/>
      <c r="AGW45" s="135"/>
      <c r="AHA45" s="135"/>
      <c r="AHE45" s="135"/>
      <c r="AHI45" s="135"/>
      <c r="AHM45" s="135"/>
      <c r="AHQ45" s="135"/>
      <c r="AHU45" s="135"/>
      <c r="AHY45" s="135"/>
      <c r="AIC45" s="135"/>
      <c r="AIG45" s="135"/>
      <c r="AIK45" s="135"/>
      <c r="AIO45" s="135"/>
      <c r="AIS45" s="135"/>
      <c r="AIW45" s="135"/>
      <c r="AJA45" s="135"/>
      <c r="AJE45" s="135"/>
      <c r="AJI45" s="135"/>
      <c r="AJM45" s="135"/>
      <c r="AJQ45" s="135"/>
      <c r="AJU45" s="135"/>
      <c r="AJY45" s="135"/>
      <c r="AKC45" s="135"/>
      <c r="AKG45" s="135"/>
      <c r="AKK45" s="135"/>
      <c r="AKO45" s="135"/>
      <c r="AKS45" s="135"/>
      <c r="AKW45" s="135"/>
      <c r="ALA45" s="135"/>
      <c r="ALE45" s="135"/>
      <c r="ALI45" s="135"/>
      <c r="ALM45" s="135"/>
      <c r="ALQ45" s="135"/>
      <c r="ALU45" s="135"/>
      <c r="ALY45" s="135"/>
      <c r="AMC45" s="135"/>
      <c r="AMG45" s="135"/>
      <c r="AMK45" s="135"/>
      <c r="AMO45" s="135"/>
      <c r="AMS45" s="135"/>
      <c r="AMW45" s="135"/>
      <c r="ANA45" s="135"/>
      <c r="ANE45" s="135"/>
      <c r="ANI45" s="135"/>
      <c r="ANM45" s="135"/>
      <c r="ANQ45" s="135"/>
      <c r="ANU45" s="135"/>
      <c r="ANY45" s="135"/>
      <c r="AOC45" s="135"/>
      <c r="AOG45" s="135"/>
      <c r="AOK45" s="135"/>
      <c r="AOO45" s="135"/>
      <c r="AOS45" s="135"/>
      <c r="AOW45" s="135"/>
      <c r="APA45" s="135"/>
      <c r="APE45" s="135"/>
      <c r="API45" s="135"/>
      <c r="APM45" s="135"/>
      <c r="APQ45" s="135"/>
      <c r="APU45" s="135"/>
      <c r="APY45" s="135"/>
      <c r="AQC45" s="135"/>
      <c r="AQG45" s="135"/>
      <c r="AQK45" s="135"/>
      <c r="AQO45" s="135"/>
      <c r="AQS45" s="135"/>
      <c r="AQW45" s="135"/>
      <c r="ARA45" s="135"/>
      <c r="ARE45" s="135"/>
      <c r="ARI45" s="135"/>
      <c r="ARM45" s="135"/>
      <c r="ARQ45" s="135"/>
      <c r="ARU45" s="135"/>
      <c r="ARY45" s="135"/>
      <c r="ASC45" s="135"/>
      <c r="ASG45" s="135"/>
      <c r="ASK45" s="135"/>
      <c r="ASO45" s="135"/>
      <c r="ASS45" s="135"/>
      <c r="ASW45" s="135"/>
      <c r="ATA45" s="135"/>
      <c r="ATE45" s="135"/>
      <c r="ATI45" s="135"/>
      <c r="ATM45" s="135"/>
      <c r="ATQ45" s="135"/>
      <c r="ATU45" s="135"/>
      <c r="ATY45" s="135"/>
      <c r="AUC45" s="135"/>
      <c r="AUG45" s="135"/>
      <c r="AUK45" s="135"/>
      <c r="AUO45" s="135"/>
      <c r="AUS45" s="135"/>
      <c r="AUW45" s="135"/>
      <c r="AVA45" s="135"/>
      <c r="AVE45" s="135"/>
      <c r="AVI45" s="135"/>
      <c r="AVM45" s="135"/>
      <c r="AVQ45" s="135"/>
      <c r="AVU45" s="135"/>
      <c r="AVY45" s="135"/>
      <c r="AWC45" s="135"/>
      <c r="AWG45" s="135"/>
      <c r="AWK45" s="135"/>
      <c r="AWO45" s="135"/>
      <c r="AWS45" s="135"/>
      <c r="AWW45" s="135"/>
      <c r="AXA45" s="135"/>
      <c r="AXE45" s="135"/>
      <c r="AXI45" s="135"/>
      <c r="AXM45" s="135"/>
      <c r="AXQ45" s="135"/>
      <c r="AXU45" s="135"/>
      <c r="AXY45" s="135"/>
      <c r="AYC45" s="135"/>
      <c r="AYG45" s="135"/>
      <c r="AYK45" s="135"/>
      <c r="AYO45" s="135"/>
      <c r="AYS45" s="135"/>
      <c r="AYW45" s="135"/>
      <c r="AZA45" s="135"/>
      <c r="AZE45" s="135"/>
      <c r="AZI45" s="135"/>
      <c r="AZM45" s="135"/>
      <c r="AZQ45" s="135"/>
      <c r="AZU45" s="135"/>
      <c r="AZY45" s="135"/>
      <c r="BAC45" s="135"/>
      <c r="BAG45" s="135"/>
      <c r="BAK45" s="135"/>
      <c r="BAO45" s="135"/>
      <c r="BAS45" s="135"/>
      <c r="BAW45" s="135"/>
      <c r="BBA45" s="135"/>
      <c r="BBE45" s="135"/>
      <c r="BBI45" s="135"/>
      <c r="BBM45" s="135"/>
      <c r="BBQ45" s="135"/>
      <c r="BBU45" s="135"/>
      <c r="BBY45" s="135"/>
      <c r="BCC45" s="135"/>
      <c r="BCG45" s="135"/>
      <c r="BCK45" s="135"/>
      <c r="BCO45" s="135"/>
      <c r="BCS45" s="135"/>
      <c r="BCW45" s="135"/>
      <c r="BDA45" s="135"/>
      <c r="BDE45" s="135"/>
      <c r="BDI45" s="135"/>
      <c r="BDM45" s="135"/>
      <c r="BDQ45" s="135"/>
      <c r="BDU45" s="135"/>
      <c r="BDY45" s="135"/>
      <c r="BEC45" s="135"/>
      <c r="BEG45" s="135"/>
      <c r="BEK45" s="135"/>
      <c r="BEO45" s="135"/>
      <c r="BES45" s="135"/>
      <c r="BEW45" s="135"/>
      <c r="BFA45" s="135"/>
      <c r="BFE45" s="135"/>
      <c r="BFI45" s="135"/>
      <c r="BFM45" s="135"/>
      <c r="BFQ45" s="135"/>
      <c r="BFU45" s="135"/>
      <c r="BFY45" s="135"/>
      <c r="BGC45" s="135"/>
      <c r="BGG45" s="135"/>
      <c r="BGK45" s="135"/>
      <c r="BGO45" s="135"/>
      <c r="BGS45" s="135"/>
      <c r="BGW45" s="135"/>
      <c r="BHA45" s="135"/>
      <c r="BHE45" s="135"/>
      <c r="BHI45" s="135"/>
      <c r="BHM45" s="135"/>
      <c r="BHQ45" s="135"/>
      <c r="BHU45" s="135"/>
      <c r="BHY45" s="135"/>
      <c r="BIC45" s="135"/>
      <c r="BIG45" s="135"/>
      <c r="BIK45" s="135"/>
      <c r="BIO45" s="135"/>
      <c r="BIS45" s="135"/>
      <c r="BIW45" s="135"/>
      <c r="BJA45" s="135"/>
      <c r="BJE45" s="135"/>
      <c r="BJI45" s="135"/>
      <c r="BJM45" s="135"/>
      <c r="BJQ45" s="135"/>
      <c r="BJU45" s="135"/>
      <c r="BJY45" s="135"/>
      <c r="BKC45" s="135"/>
      <c r="BKG45" s="135"/>
      <c r="BKK45" s="135"/>
      <c r="BKO45" s="135"/>
      <c r="BKS45" s="135"/>
      <c r="BKW45" s="135"/>
      <c r="BLA45" s="135"/>
      <c r="BLE45" s="135"/>
      <c r="BLI45" s="135"/>
      <c r="BLM45" s="135"/>
      <c r="BLQ45" s="135"/>
      <c r="BLU45" s="135"/>
      <c r="BLY45" s="135"/>
      <c r="BMC45" s="135"/>
      <c r="BMG45" s="135"/>
      <c r="BMK45" s="135"/>
      <c r="BMO45" s="135"/>
      <c r="BMS45" s="135"/>
      <c r="BMW45" s="135"/>
      <c r="BNA45" s="135"/>
      <c r="BNE45" s="135"/>
      <c r="BNI45" s="135"/>
      <c r="BNM45" s="135"/>
      <c r="BNQ45" s="135"/>
      <c r="BNU45" s="135"/>
      <c r="BNY45" s="135"/>
      <c r="BOC45" s="135"/>
      <c r="BOG45" s="135"/>
      <c r="BOK45" s="135"/>
      <c r="BOO45" s="135"/>
      <c r="BOS45" s="135"/>
      <c r="BOW45" s="135"/>
      <c r="BPA45" s="135"/>
      <c r="BPE45" s="135"/>
      <c r="BPI45" s="135"/>
      <c r="BPM45" s="135"/>
      <c r="BPQ45" s="135"/>
      <c r="BPU45" s="135"/>
      <c r="BPY45" s="135"/>
      <c r="BQC45" s="135"/>
      <c r="BQG45" s="135"/>
      <c r="BQK45" s="135"/>
      <c r="BQO45" s="135"/>
      <c r="BQS45" s="135"/>
      <c r="BQW45" s="135"/>
      <c r="BRA45" s="135"/>
      <c r="BRE45" s="135"/>
      <c r="BRI45" s="135"/>
      <c r="BRM45" s="135"/>
      <c r="BRQ45" s="135"/>
      <c r="BRU45" s="135"/>
      <c r="BRY45" s="135"/>
      <c r="BSC45" s="135"/>
      <c r="BSG45" s="135"/>
      <c r="BSK45" s="135"/>
      <c r="BSO45" s="135"/>
      <c r="BSS45" s="135"/>
      <c r="BSW45" s="135"/>
      <c r="BTA45" s="135"/>
      <c r="BTE45" s="135"/>
      <c r="BTI45" s="135"/>
      <c r="BTM45" s="135"/>
      <c r="BTQ45" s="135"/>
      <c r="BTU45" s="135"/>
      <c r="BTY45" s="135"/>
      <c r="BUC45" s="135"/>
      <c r="BUG45" s="135"/>
      <c r="BUK45" s="135"/>
      <c r="BUO45" s="135"/>
      <c r="BUS45" s="135"/>
      <c r="BUW45" s="135"/>
      <c r="BVA45" s="135"/>
      <c r="BVE45" s="135"/>
      <c r="BVI45" s="135"/>
      <c r="BVM45" s="135"/>
      <c r="BVQ45" s="135"/>
      <c r="BVU45" s="135"/>
      <c r="BVY45" s="135"/>
      <c r="BWC45" s="135"/>
      <c r="BWG45" s="135"/>
      <c r="BWK45" s="135"/>
      <c r="BWO45" s="135"/>
      <c r="BWS45" s="135"/>
      <c r="BWW45" s="135"/>
      <c r="BXA45" s="135"/>
      <c r="BXE45" s="135"/>
      <c r="BXI45" s="135"/>
      <c r="BXM45" s="135"/>
      <c r="BXQ45" s="135"/>
      <c r="BXU45" s="135"/>
      <c r="BXY45" s="135"/>
      <c r="BYC45" s="135"/>
      <c r="BYG45" s="135"/>
      <c r="BYK45" s="135"/>
      <c r="BYO45" s="135"/>
      <c r="BYS45" s="135"/>
      <c r="BYW45" s="135"/>
      <c r="BZA45" s="135"/>
      <c r="BZE45" s="135"/>
      <c r="BZI45" s="135"/>
      <c r="BZM45" s="135"/>
      <c r="BZQ45" s="135"/>
      <c r="BZU45" s="135"/>
      <c r="BZY45" s="135"/>
      <c r="CAC45" s="135"/>
      <c r="CAG45" s="135"/>
      <c r="CAK45" s="135"/>
      <c r="CAO45" s="135"/>
      <c r="CAS45" s="135"/>
      <c r="CAW45" s="135"/>
      <c r="CBA45" s="135"/>
      <c r="CBE45" s="135"/>
      <c r="CBI45" s="135"/>
      <c r="CBM45" s="135"/>
      <c r="CBQ45" s="135"/>
      <c r="CBU45" s="135"/>
      <c r="CBY45" s="135"/>
      <c r="CCC45" s="135"/>
      <c r="CCG45" s="135"/>
      <c r="CCK45" s="135"/>
      <c r="CCO45" s="135"/>
      <c r="CCS45" s="135"/>
      <c r="CCW45" s="135"/>
      <c r="CDA45" s="135"/>
      <c r="CDE45" s="135"/>
      <c r="CDI45" s="135"/>
      <c r="CDM45" s="135"/>
      <c r="CDQ45" s="135"/>
      <c r="CDU45" s="135"/>
      <c r="CDY45" s="135"/>
      <c r="CEC45" s="135"/>
      <c r="CEG45" s="135"/>
      <c r="CEK45" s="135"/>
      <c r="CEO45" s="135"/>
      <c r="CES45" s="135"/>
      <c r="CEW45" s="135"/>
      <c r="CFA45" s="135"/>
      <c r="CFE45" s="135"/>
      <c r="CFI45" s="135"/>
      <c r="CFM45" s="135"/>
      <c r="CFQ45" s="135"/>
      <c r="CFU45" s="135"/>
      <c r="CFY45" s="135"/>
      <c r="CGC45" s="135"/>
      <c r="CGG45" s="135"/>
      <c r="CGK45" s="135"/>
      <c r="CGO45" s="135"/>
      <c r="CGS45" s="135"/>
      <c r="CGW45" s="135"/>
      <c r="CHA45" s="135"/>
      <c r="CHE45" s="135"/>
      <c r="CHI45" s="135"/>
      <c r="CHM45" s="135"/>
      <c r="CHQ45" s="135"/>
      <c r="CHU45" s="135"/>
      <c r="CHY45" s="135"/>
      <c r="CIC45" s="135"/>
      <c r="CIG45" s="135"/>
      <c r="CIK45" s="135"/>
      <c r="CIO45" s="135"/>
      <c r="CIS45" s="135"/>
      <c r="CIW45" s="135"/>
      <c r="CJA45" s="135"/>
      <c r="CJE45" s="135"/>
      <c r="CJI45" s="135"/>
      <c r="CJM45" s="135"/>
      <c r="CJQ45" s="135"/>
      <c r="CJU45" s="135"/>
      <c r="CJY45" s="135"/>
      <c r="CKC45" s="135"/>
      <c r="CKG45" s="135"/>
      <c r="CKK45" s="135"/>
      <c r="CKO45" s="135"/>
      <c r="CKS45" s="135"/>
      <c r="CKW45" s="135"/>
      <c r="CLA45" s="135"/>
      <c r="CLE45" s="135"/>
      <c r="CLI45" s="135"/>
      <c r="CLM45" s="135"/>
      <c r="CLQ45" s="135"/>
      <c r="CLU45" s="135"/>
      <c r="CLY45" s="135"/>
      <c r="CMC45" s="135"/>
      <c r="CMG45" s="135"/>
      <c r="CMK45" s="135"/>
      <c r="CMO45" s="135"/>
      <c r="CMS45" s="135"/>
      <c r="CMW45" s="135"/>
      <c r="CNA45" s="135"/>
      <c r="CNE45" s="135"/>
      <c r="CNI45" s="135"/>
      <c r="CNM45" s="135"/>
      <c r="CNQ45" s="135"/>
      <c r="CNU45" s="135"/>
      <c r="CNY45" s="135"/>
      <c r="COC45" s="135"/>
      <c r="COG45" s="135"/>
      <c r="COK45" s="135"/>
      <c r="COO45" s="135"/>
      <c r="COS45" s="135"/>
      <c r="COW45" s="135"/>
      <c r="CPA45" s="135"/>
      <c r="CPE45" s="135"/>
      <c r="CPI45" s="135"/>
      <c r="CPM45" s="135"/>
      <c r="CPQ45" s="135"/>
      <c r="CPU45" s="135"/>
      <c r="CPY45" s="135"/>
      <c r="CQC45" s="135"/>
      <c r="CQG45" s="135"/>
      <c r="CQK45" s="135"/>
      <c r="CQO45" s="135"/>
      <c r="CQS45" s="135"/>
      <c r="CQW45" s="135"/>
      <c r="CRA45" s="135"/>
      <c r="CRE45" s="135"/>
      <c r="CRI45" s="135"/>
      <c r="CRM45" s="135"/>
      <c r="CRQ45" s="135"/>
      <c r="CRU45" s="135"/>
      <c r="CRY45" s="135"/>
      <c r="CSC45" s="135"/>
      <c r="CSG45" s="135"/>
      <c r="CSK45" s="135"/>
      <c r="CSO45" s="135"/>
      <c r="CSS45" s="135"/>
      <c r="CSW45" s="135"/>
      <c r="CTA45" s="135"/>
      <c r="CTE45" s="135"/>
      <c r="CTI45" s="135"/>
      <c r="CTM45" s="135"/>
      <c r="CTQ45" s="135"/>
      <c r="CTU45" s="135"/>
      <c r="CTY45" s="135"/>
      <c r="CUC45" s="135"/>
      <c r="CUG45" s="135"/>
      <c r="CUK45" s="135"/>
      <c r="CUO45" s="135"/>
      <c r="CUS45" s="135"/>
      <c r="CUW45" s="135"/>
      <c r="CVA45" s="135"/>
      <c r="CVE45" s="135"/>
      <c r="CVI45" s="135"/>
      <c r="CVM45" s="135"/>
      <c r="CVQ45" s="135"/>
      <c r="CVU45" s="135"/>
      <c r="CVY45" s="135"/>
      <c r="CWC45" s="135"/>
      <c r="CWG45" s="135"/>
      <c r="CWK45" s="135"/>
      <c r="CWO45" s="135"/>
      <c r="CWS45" s="135"/>
      <c r="CWW45" s="135"/>
      <c r="CXA45" s="135"/>
      <c r="CXE45" s="135"/>
      <c r="CXI45" s="135"/>
      <c r="CXM45" s="135"/>
      <c r="CXQ45" s="135"/>
      <c r="CXU45" s="135"/>
      <c r="CXY45" s="135"/>
      <c r="CYC45" s="135"/>
      <c r="CYG45" s="135"/>
      <c r="CYK45" s="135"/>
      <c r="CYO45" s="135"/>
      <c r="CYS45" s="135"/>
      <c r="CYW45" s="135"/>
      <c r="CZA45" s="135"/>
      <c r="CZE45" s="135"/>
      <c r="CZI45" s="135"/>
      <c r="CZM45" s="135"/>
      <c r="CZQ45" s="135"/>
      <c r="CZU45" s="135"/>
      <c r="CZY45" s="135"/>
      <c r="DAC45" s="135"/>
      <c r="DAG45" s="135"/>
      <c r="DAK45" s="135"/>
      <c r="DAO45" s="135"/>
      <c r="DAS45" s="135"/>
      <c r="DAW45" s="135"/>
      <c r="DBA45" s="135"/>
      <c r="DBE45" s="135"/>
      <c r="DBI45" s="135"/>
      <c r="DBM45" s="135"/>
      <c r="DBQ45" s="135"/>
      <c r="DBU45" s="135"/>
      <c r="DBY45" s="135"/>
      <c r="DCC45" s="135"/>
      <c r="DCG45" s="135"/>
      <c r="DCK45" s="135"/>
      <c r="DCO45" s="135"/>
      <c r="DCS45" s="135"/>
      <c r="DCW45" s="135"/>
      <c r="DDA45" s="135"/>
      <c r="DDE45" s="135"/>
      <c r="DDI45" s="135"/>
      <c r="DDM45" s="135"/>
      <c r="DDQ45" s="135"/>
      <c r="DDU45" s="135"/>
      <c r="DDY45" s="135"/>
      <c r="DEC45" s="135"/>
      <c r="DEG45" s="135"/>
      <c r="DEK45" s="135"/>
      <c r="DEO45" s="135"/>
      <c r="DES45" s="135"/>
      <c r="DEW45" s="135"/>
      <c r="DFA45" s="135"/>
      <c r="DFE45" s="135"/>
      <c r="DFI45" s="135"/>
      <c r="DFM45" s="135"/>
      <c r="DFQ45" s="135"/>
      <c r="DFU45" s="135"/>
      <c r="DFY45" s="135"/>
      <c r="DGC45" s="135"/>
      <c r="DGG45" s="135"/>
      <c r="DGK45" s="135"/>
      <c r="DGO45" s="135"/>
      <c r="DGS45" s="135"/>
      <c r="DGW45" s="135"/>
      <c r="DHA45" s="135"/>
      <c r="DHE45" s="135"/>
      <c r="DHI45" s="135"/>
      <c r="DHM45" s="135"/>
      <c r="DHQ45" s="135"/>
      <c r="DHU45" s="135"/>
      <c r="DHY45" s="135"/>
      <c r="DIC45" s="135"/>
      <c r="DIG45" s="135"/>
      <c r="DIK45" s="135"/>
      <c r="DIO45" s="135"/>
      <c r="DIS45" s="135"/>
      <c r="DIW45" s="135"/>
      <c r="DJA45" s="135"/>
      <c r="DJE45" s="135"/>
      <c r="DJI45" s="135"/>
      <c r="DJM45" s="135"/>
      <c r="DJQ45" s="135"/>
      <c r="DJU45" s="135"/>
      <c r="DJY45" s="135"/>
      <c r="DKC45" s="135"/>
      <c r="DKG45" s="135"/>
      <c r="DKK45" s="135"/>
      <c r="DKO45" s="135"/>
      <c r="DKS45" s="135"/>
      <c r="DKW45" s="135"/>
      <c r="DLA45" s="135"/>
      <c r="DLE45" s="135"/>
      <c r="DLI45" s="135"/>
      <c r="DLM45" s="135"/>
      <c r="DLQ45" s="135"/>
      <c r="DLU45" s="135"/>
      <c r="DLY45" s="135"/>
      <c r="DMC45" s="135"/>
      <c r="DMG45" s="135"/>
      <c r="DMK45" s="135"/>
      <c r="DMO45" s="135"/>
      <c r="DMS45" s="135"/>
      <c r="DMW45" s="135"/>
      <c r="DNA45" s="135"/>
      <c r="DNE45" s="135"/>
      <c r="DNI45" s="135"/>
      <c r="DNM45" s="135"/>
      <c r="DNQ45" s="135"/>
      <c r="DNU45" s="135"/>
      <c r="DNY45" s="135"/>
      <c r="DOC45" s="135"/>
      <c r="DOG45" s="135"/>
      <c r="DOK45" s="135"/>
      <c r="DOO45" s="135"/>
      <c r="DOS45" s="135"/>
      <c r="DOW45" s="135"/>
      <c r="DPA45" s="135"/>
      <c r="DPE45" s="135"/>
      <c r="DPI45" s="135"/>
      <c r="DPM45" s="135"/>
      <c r="DPQ45" s="135"/>
      <c r="DPU45" s="135"/>
      <c r="DPY45" s="135"/>
      <c r="DQC45" s="135"/>
      <c r="DQG45" s="135"/>
      <c r="DQK45" s="135"/>
      <c r="DQO45" s="135"/>
      <c r="DQS45" s="135"/>
      <c r="DQW45" s="135"/>
      <c r="DRA45" s="135"/>
      <c r="DRE45" s="135"/>
      <c r="DRI45" s="135"/>
      <c r="DRM45" s="135"/>
      <c r="DRQ45" s="135"/>
      <c r="DRU45" s="135"/>
      <c r="DRY45" s="135"/>
      <c r="DSC45" s="135"/>
      <c r="DSG45" s="135"/>
      <c r="DSK45" s="135"/>
      <c r="DSO45" s="135"/>
      <c r="DSS45" s="135"/>
      <c r="DSW45" s="135"/>
      <c r="DTA45" s="135"/>
      <c r="DTE45" s="135"/>
      <c r="DTI45" s="135"/>
      <c r="DTM45" s="135"/>
      <c r="DTQ45" s="135"/>
      <c r="DTU45" s="135"/>
      <c r="DTY45" s="135"/>
      <c r="DUC45" s="135"/>
      <c r="DUG45" s="135"/>
      <c r="DUK45" s="135"/>
      <c r="DUO45" s="135"/>
      <c r="DUS45" s="135"/>
      <c r="DUW45" s="135"/>
      <c r="DVA45" s="135"/>
      <c r="DVE45" s="135"/>
      <c r="DVI45" s="135"/>
      <c r="DVM45" s="135"/>
      <c r="DVQ45" s="135"/>
      <c r="DVU45" s="135"/>
      <c r="DVY45" s="135"/>
      <c r="DWC45" s="135"/>
      <c r="DWG45" s="135"/>
      <c r="DWK45" s="135"/>
      <c r="DWO45" s="135"/>
      <c r="DWS45" s="135"/>
      <c r="DWW45" s="135"/>
      <c r="DXA45" s="135"/>
      <c r="DXE45" s="135"/>
      <c r="DXI45" s="135"/>
      <c r="DXM45" s="135"/>
      <c r="DXQ45" s="135"/>
      <c r="DXU45" s="135"/>
      <c r="DXY45" s="135"/>
      <c r="DYC45" s="135"/>
      <c r="DYG45" s="135"/>
      <c r="DYK45" s="135"/>
      <c r="DYO45" s="135"/>
      <c r="DYS45" s="135"/>
      <c r="DYW45" s="135"/>
      <c r="DZA45" s="135"/>
      <c r="DZE45" s="135"/>
      <c r="DZI45" s="135"/>
      <c r="DZM45" s="135"/>
      <c r="DZQ45" s="135"/>
      <c r="DZU45" s="135"/>
      <c r="DZY45" s="135"/>
      <c r="EAC45" s="135"/>
      <c r="EAG45" s="135"/>
      <c r="EAK45" s="135"/>
      <c r="EAO45" s="135"/>
      <c r="EAS45" s="135"/>
      <c r="EAW45" s="135"/>
      <c r="EBA45" s="135"/>
      <c r="EBE45" s="135"/>
      <c r="EBI45" s="135"/>
      <c r="EBM45" s="135"/>
      <c r="EBQ45" s="135"/>
      <c r="EBU45" s="135"/>
      <c r="EBY45" s="135"/>
      <c r="ECC45" s="135"/>
      <c r="ECG45" s="135"/>
      <c r="ECK45" s="135"/>
      <c r="ECO45" s="135"/>
      <c r="ECS45" s="135"/>
      <c r="ECW45" s="135"/>
      <c r="EDA45" s="135"/>
      <c r="EDE45" s="135"/>
      <c r="EDI45" s="135"/>
      <c r="EDM45" s="135"/>
      <c r="EDQ45" s="135"/>
      <c r="EDU45" s="135"/>
      <c r="EDY45" s="135"/>
      <c r="EEC45" s="135"/>
      <c r="EEG45" s="135"/>
      <c r="EEK45" s="135"/>
      <c r="EEO45" s="135"/>
      <c r="EES45" s="135"/>
      <c r="EEW45" s="135"/>
      <c r="EFA45" s="135"/>
      <c r="EFE45" s="135"/>
      <c r="EFI45" s="135"/>
      <c r="EFM45" s="135"/>
      <c r="EFQ45" s="135"/>
      <c r="EFU45" s="135"/>
      <c r="EFY45" s="135"/>
      <c r="EGC45" s="135"/>
      <c r="EGG45" s="135"/>
      <c r="EGK45" s="135"/>
      <c r="EGO45" s="135"/>
      <c r="EGS45" s="135"/>
      <c r="EGW45" s="135"/>
      <c r="EHA45" s="135"/>
      <c r="EHE45" s="135"/>
      <c r="EHI45" s="135"/>
      <c r="EHM45" s="135"/>
      <c r="EHQ45" s="135"/>
      <c r="EHU45" s="135"/>
      <c r="EHY45" s="135"/>
      <c r="EIC45" s="135"/>
      <c r="EIG45" s="135"/>
      <c r="EIK45" s="135"/>
      <c r="EIO45" s="135"/>
      <c r="EIS45" s="135"/>
      <c r="EIW45" s="135"/>
      <c r="EJA45" s="135"/>
      <c r="EJE45" s="135"/>
      <c r="EJI45" s="135"/>
      <c r="EJM45" s="135"/>
      <c r="EJQ45" s="135"/>
      <c r="EJU45" s="135"/>
      <c r="EJY45" s="135"/>
      <c r="EKC45" s="135"/>
      <c r="EKG45" s="135"/>
      <c r="EKK45" s="135"/>
      <c r="EKO45" s="135"/>
      <c r="EKS45" s="135"/>
      <c r="EKW45" s="135"/>
      <c r="ELA45" s="135"/>
      <c r="ELE45" s="135"/>
      <c r="ELI45" s="135"/>
      <c r="ELM45" s="135"/>
      <c r="ELQ45" s="135"/>
      <c r="ELU45" s="135"/>
      <c r="ELY45" s="135"/>
      <c r="EMC45" s="135"/>
      <c r="EMG45" s="135"/>
      <c r="EMK45" s="135"/>
      <c r="EMO45" s="135"/>
      <c r="EMS45" s="135"/>
      <c r="EMW45" s="135"/>
      <c r="ENA45" s="135"/>
      <c r="ENE45" s="135"/>
      <c r="ENI45" s="135"/>
      <c r="ENM45" s="135"/>
      <c r="ENQ45" s="135"/>
      <c r="ENU45" s="135"/>
      <c r="ENY45" s="135"/>
      <c r="EOC45" s="135"/>
      <c r="EOG45" s="135"/>
      <c r="EOK45" s="135"/>
      <c r="EOO45" s="135"/>
      <c r="EOS45" s="135"/>
      <c r="EOW45" s="135"/>
      <c r="EPA45" s="135"/>
      <c r="EPE45" s="135"/>
      <c r="EPI45" s="135"/>
      <c r="EPM45" s="135"/>
      <c r="EPQ45" s="135"/>
      <c r="EPU45" s="135"/>
      <c r="EPY45" s="135"/>
      <c r="EQC45" s="135"/>
      <c r="EQG45" s="135"/>
      <c r="EQK45" s="135"/>
      <c r="EQO45" s="135"/>
      <c r="EQS45" s="135"/>
      <c r="EQW45" s="135"/>
      <c r="ERA45" s="135"/>
      <c r="ERE45" s="135"/>
      <c r="ERI45" s="135"/>
      <c r="ERM45" s="135"/>
      <c r="ERQ45" s="135"/>
      <c r="ERU45" s="135"/>
      <c r="ERY45" s="135"/>
      <c r="ESC45" s="135"/>
      <c r="ESG45" s="135"/>
      <c r="ESK45" s="135"/>
      <c r="ESO45" s="135"/>
      <c r="ESS45" s="135"/>
      <c r="ESW45" s="135"/>
      <c r="ETA45" s="135"/>
      <c r="ETE45" s="135"/>
      <c r="ETI45" s="135"/>
      <c r="ETM45" s="135"/>
      <c r="ETQ45" s="135"/>
      <c r="ETU45" s="135"/>
      <c r="ETY45" s="135"/>
      <c r="EUC45" s="135"/>
      <c r="EUG45" s="135"/>
      <c r="EUK45" s="135"/>
      <c r="EUO45" s="135"/>
      <c r="EUS45" s="135"/>
      <c r="EUW45" s="135"/>
      <c r="EVA45" s="135"/>
      <c r="EVE45" s="135"/>
      <c r="EVI45" s="135"/>
      <c r="EVM45" s="135"/>
      <c r="EVQ45" s="135"/>
      <c r="EVU45" s="135"/>
      <c r="EVY45" s="135"/>
      <c r="EWC45" s="135"/>
      <c r="EWG45" s="135"/>
      <c r="EWK45" s="135"/>
      <c r="EWO45" s="135"/>
      <c r="EWS45" s="135"/>
      <c r="EWW45" s="135"/>
      <c r="EXA45" s="135"/>
      <c r="EXE45" s="135"/>
      <c r="EXI45" s="135"/>
      <c r="EXM45" s="135"/>
      <c r="EXQ45" s="135"/>
      <c r="EXU45" s="135"/>
      <c r="EXY45" s="135"/>
      <c r="EYC45" s="135"/>
      <c r="EYG45" s="135"/>
      <c r="EYK45" s="135"/>
      <c r="EYO45" s="135"/>
      <c r="EYS45" s="135"/>
      <c r="EYW45" s="135"/>
      <c r="EZA45" s="135"/>
      <c r="EZE45" s="135"/>
      <c r="EZI45" s="135"/>
      <c r="EZM45" s="135"/>
      <c r="EZQ45" s="135"/>
      <c r="EZU45" s="135"/>
      <c r="EZY45" s="135"/>
      <c r="FAC45" s="135"/>
      <c r="FAG45" s="135"/>
      <c r="FAK45" s="135"/>
      <c r="FAO45" s="135"/>
      <c r="FAS45" s="135"/>
      <c r="FAW45" s="135"/>
      <c r="FBA45" s="135"/>
      <c r="FBE45" s="135"/>
      <c r="FBI45" s="135"/>
      <c r="FBM45" s="135"/>
      <c r="FBQ45" s="135"/>
      <c r="FBU45" s="135"/>
      <c r="FBY45" s="135"/>
      <c r="FCC45" s="135"/>
      <c r="FCG45" s="135"/>
      <c r="FCK45" s="135"/>
      <c r="FCO45" s="135"/>
      <c r="FCS45" s="135"/>
      <c r="FCW45" s="135"/>
      <c r="FDA45" s="135"/>
      <c r="FDE45" s="135"/>
      <c r="FDI45" s="135"/>
      <c r="FDM45" s="135"/>
      <c r="FDQ45" s="135"/>
      <c r="FDU45" s="135"/>
      <c r="FDY45" s="135"/>
      <c r="FEC45" s="135"/>
      <c r="FEG45" s="135"/>
      <c r="FEK45" s="135"/>
      <c r="FEO45" s="135"/>
      <c r="FES45" s="135"/>
      <c r="FEW45" s="135"/>
      <c r="FFA45" s="135"/>
      <c r="FFE45" s="135"/>
      <c r="FFI45" s="135"/>
      <c r="FFM45" s="135"/>
      <c r="FFQ45" s="135"/>
      <c r="FFU45" s="135"/>
      <c r="FFY45" s="135"/>
      <c r="FGC45" s="135"/>
      <c r="FGG45" s="135"/>
      <c r="FGK45" s="135"/>
      <c r="FGO45" s="135"/>
      <c r="FGS45" s="135"/>
      <c r="FGW45" s="135"/>
      <c r="FHA45" s="135"/>
      <c r="FHE45" s="135"/>
      <c r="FHI45" s="135"/>
      <c r="FHM45" s="135"/>
      <c r="FHQ45" s="135"/>
      <c r="FHU45" s="135"/>
      <c r="FHY45" s="135"/>
      <c r="FIC45" s="135"/>
      <c r="FIG45" s="135"/>
      <c r="FIK45" s="135"/>
      <c r="FIO45" s="135"/>
      <c r="FIS45" s="135"/>
      <c r="FIW45" s="135"/>
      <c r="FJA45" s="135"/>
      <c r="FJE45" s="135"/>
      <c r="FJI45" s="135"/>
      <c r="FJM45" s="135"/>
      <c r="FJQ45" s="135"/>
      <c r="FJU45" s="135"/>
      <c r="FJY45" s="135"/>
      <c r="FKC45" s="135"/>
      <c r="FKG45" s="135"/>
      <c r="FKK45" s="135"/>
      <c r="FKO45" s="135"/>
      <c r="FKS45" s="135"/>
      <c r="FKW45" s="135"/>
      <c r="FLA45" s="135"/>
      <c r="FLE45" s="135"/>
      <c r="FLI45" s="135"/>
      <c r="FLM45" s="135"/>
      <c r="FLQ45" s="135"/>
      <c r="FLU45" s="135"/>
      <c r="FLY45" s="135"/>
      <c r="FMC45" s="135"/>
      <c r="FMG45" s="135"/>
      <c r="FMK45" s="135"/>
      <c r="FMO45" s="135"/>
      <c r="FMS45" s="135"/>
      <c r="FMW45" s="135"/>
      <c r="FNA45" s="135"/>
      <c r="FNE45" s="135"/>
      <c r="FNI45" s="135"/>
      <c r="FNM45" s="135"/>
      <c r="FNQ45" s="135"/>
      <c r="FNU45" s="135"/>
      <c r="FNY45" s="135"/>
      <c r="FOC45" s="135"/>
      <c r="FOG45" s="135"/>
      <c r="FOK45" s="135"/>
      <c r="FOO45" s="135"/>
      <c r="FOS45" s="135"/>
      <c r="FOW45" s="135"/>
      <c r="FPA45" s="135"/>
      <c r="FPE45" s="135"/>
      <c r="FPI45" s="135"/>
      <c r="FPM45" s="135"/>
      <c r="FPQ45" s="135"/>
      <c r="FPU45" s="135"/>
      <c r="FPY45" s="135"/>
      <c r="FQC45" s="135"/>
      <c r="FQG45" s="135"/>
      <c r="FQK45" s="135"/>
      <c r="FQO45" s="135"/>
      <c r="FQS45" s="135"/>
      <c r="FQW45" s="135"/>
      <c r="FRA45" s="135"/>
      <c r="FRE45" s="135"/>
      <c r="FRI45" s="135"/>
      <c r="FRM45" s="135"/>
      <c r="FRQ45" s="135"/>
      <c r="FRU45" s="135"/>
      <c r="FRY45" s="135"/>
      <c r="FSC45" s="135"/>
      <c r="FSG45" s="135"/>
      <c r="FSK45" s="135"/>
      <c r="FSO45" s="135"/>
      <c r="FSS45" s="135"/>
      <c r="FSW45" s="135"/>
      <c r="FTA45" s="135"/>
      <c r="FTE45" s="135"/>
      <c r="FTI45" s="135"/>
      <c r="FTM45" s="135"/>
      <c r="FTQ45" s="135"/>
      <c r="FTU45" s="135"/>
      <c r="FTY45" s="135"/>
      <c r="FUC45" s="135"/>
      <c r="FUG45" s="135"/>
      <c r="FUK45" s="135"/>
      <c r="FUO45" s="135"/>
      <c r="FUS45" s="135"/>
      <c r="FUW45" s="135"/>
      <c r="FVA45" s="135"/>
      <c r="FVE45" s="135"/>
      <c r="FVI45" s="135"/>
      <c r="FVM45" s="135"/>
      <c r="FVQ45" s="135"/>
      <c r="FVU45" s="135"/>
      <c r="FVY45" s="135"/>
      <c r="FWC45" s="135"/>
      <c r="FWG45" s="135"/>
      <c r="FWK45" s="135"/>
      <c r="FWO45" s="135"/>
      <c r="FWS45" s="135"/>
      <c r="FWW45" s="135"/>
      <c r="FXA45" s="135"/>
      <c r="FXE45" s="135"/>
      <c r="FXI45" s="135"/>
      <c r="FXM45" s="135"/>
      <c r="FXQ45" s="135"/>
      <c r="FXU45" s="135"/>
      <c r="FXY45" s="135"/>
      <c r="FYC45" s="135"/>
      <c r="FYG45" s="135"/>
      <c r="FYK45" s="135"/>
      <c r="FYO45" s="135"/>
      <c r="FYS45" s="135"/>
      <c r="FYW45" s="135"/>
      <c r="FZA45" s="135"/>
      <c r="FZE45" s="135"/>
      <c r="FZI45" s="135"/>
      <c r="FZM45" s="135"/>
      <c r="FZQ45" s="135"/>
      <c r="FZU45" s="135"/>
      <c r="FZY45" s="135"/>
      <c r="GAC45" s="135"/>
      <c r="GAG45" s="135"/>
      <c r="GAK45" s="135"/>
      <c r="GAO45" s="135"/>
      <c r="GAS45" s="135"/>
      <c r="GAW45" s="135"/>
      <c r="GBA45" s="135"/>
      <c r="GBE45" s="135"/>
      <c r="GBI45" s="135"/>
      <c r="GBM45" s="135"/>
      <c r="GBQ45" s="135"/>
      <c r="GBU45" s="135"/>
      <c r="GBY45" s="135"/>
      <c r="GCC45" s="135"/>
      <c r="GCG45" s="135"/>
      <c r="GCK45" s="135"/>
      <c r="GCO45" s="135"/>
      <c r="GCS45" s="135"/>
      <c r="GCW45" s="135"/>
      <c r="GDA45" s="135"/>
      <c r="GDE45" s="135"/>
      <c r="GDI45" s="135"/>
      <c r="GDM45" s="135"/>
      <c r="GDQ45" s="135"/>
      <c r="GDU45" s="135"/>
      <c r="GDY45" s="135"/>
      <c r="GEC45" s="135"/>
      <c r="GEG45" s="135"/>
      <c r="GEK45" s="135"/>
      <c r="GEO45" s="135"/>
      <c r="GES45" s="135"/>
      <c r="GEW45" s="135"/>
      <c r="GFA45" s="135"/>
      <c r="GFE45" s="135"/>
      <c r="GFI45" s="135"/>
      <c r="GFM45" s="135"/>
      <c r="GFQ45" s="135"/>
      <c r="GFU45" s="135"/>
      <c r="GFY45" s="135"/>
      <c r="GGC45" s="135"/>
      <c r="GGG45" s="135"/>
      <c r="GGK45" s="135"/>
      <c r="GGO45" s="135"/>
      <c r="GGS45" s="135"/>
      <c r="GGW45" s="135"/>
      <c r="GHA45" s="135"/>
      <c r="GHE45" s="135"/>
      <c r="GHI45" s="135"/>
      <c r="GHM45" s="135"/>
      <c r="GHQ45" s="135"/>
      <c r="GHU45" s="135"/>
      <c r="GHY45" s="135"/>
      <c r="GIC45" s="135"/>
      <c r="GIG45" s="135"/>
      <c r="GIK45" s="135"/>
      <c r="GIO45" s="135"/>
      <c r="GIS45" s="135"/>
      <c r="GIW45" s="135"/>
      <c r="GJA45" s="135"/>
      <c r="GJE45" s="135"/>
      <c r="GJI45" s="135"/>
      <c r="GJM45" s="135"/>
      <c r="GJQ45" s="135"/>
      <c r="GJU45" s="135"/>
      <c r="GJY45" s="135"/>
      <c r="GKC45" s="135"/>
      <c r="GKG45" s="135"/>
      <c r="GKK45" s="135"/>
      <c r="GKO45" s="135"/>
      <c r="GKS45" s="135"/>
      <c r="GKW45" s="135"/>
      <c r="GLA45" s="135"/>
      <c r="GLE45" s="135"/>
      <c r="GLI45" s="135"/>
      <c r="GLM45" s="135"/>
      <c r="GLQ45" s="135"/>
      <c r="GLU45" s="135"/>
      <c r="GLY45" s="135"/>
      <c r="GMC45" s="135"/>
      <c r="GMG45" s="135"/>
      <c r="GMK45" s="135"/>
      <c r="GMO45" s="135"/>
      <c r="GMS45" s="135"/>
      <c r="GMW45" s="135"/>
      <c r="GNA45" s="135"/>
      <c r="GNE45" s="135"/>
      <c r="GNI45" s="135"/>
      <c r="GNM45" s="135"/>
      <c r="GNQ45" s="135"/>
      <c r="GNU45" s="135"/>
      <c r="GNY45" s="135"/>
      <c r="GOC45" s="135"/>
      <c r="GOG45" s="135"/>
      <c r="GOK45" s="135"/>
      <c r="GOO45" s="135"/>
      <c r="GOS45" s="135"/>
      <c r="GOW45" s="135"/>
      <c r="GPA45" s="135"/>
      <c r="GPE45" s="135"/>
      <c r="GPI45" s="135"/>
      <c r="GPM45" s="135"/>
      <c r="GPQ45" s="135"/>
      <c r="GPU45" s="135"/>
      <c r="GPY45" s="135"/>
      <c r="GQC45" s="135"/>
      <c r="GQG45" s="135"/>
      <c r="GQK45" s="135"/>
      <c r="GQO45" s="135"/>
      <c r="GQS45" s="135"/>
      <c r="GQW45" s="135"/>
      <c r="GRA45" s="135"/>
      <c r="GRE45" s="135"/>
      <c r="GRI45" s="135"/>
      <c r="GRM45" s="135"/>
      <c r="GRQ45" s="135"/>
      <c r="GRU45" s="135"/>
      <c r="GRY45" s="135"/>
      <c r="GSC45" s="135"/>
      <c r="GSG45" s="135"/>
      <c r="GSK45" s="135"/>
      <c r="GSO45" s="135"/>
      <c r="GSS45" s="135"/>
      <c r="GSW45" s="135"/>
      <c r="GTA45" s="135"/>
      <c r="GTE45" s="135"/>
      <c r="GTI45" s="135"/>
      <c r="GTM45" s="135"/>
      <c r="GTQ45" s="135"/>
      <c r="GTU45" s="135"/>
      <c r="GTY45" s="135"/>
      <c r="GUC45" s="135"/>
      <c r="GUG45" s="135"/>
      <c r="GUK45" s="135"/>
      <c r="GUO45" s="135"/>
      <c r="GUS45" s="135"/>
      <c r="GUW45" s="135"/>
      <c r="GVA45" s="135"/>
      <c r="GVE45" s="135"/>
      <c r="GVI45" s="135"/>
      <c r="GVM45" s="135"/>
      <c r="GVQ45" s="135"/>
      <c r="GVU45" s="135"/>
      <c r="GVY45" s="135"/>
      <c r="GWC45" s="135"/>
      <c r="GWG45" s="135"/>
      <c r="GWK45" s="135"/>
      <c r="GWO45" s="135"/>
      <c r="GWS45" s="135"/>
      <c r="GWW45" s="135"/>
      <c r="GXA45" s="135"/>
      <c r="GXE45" s="135"/>
      <c r="GXI45" s="135"/>
      <c r="GXM45" s="135"/>
      <c r="GXQ45" s="135"/>
      <c r="GXU45" s="135"/>
      <c r="GXY45" s="135"/>
      <c r="GYC45" s="135"/>
      <c r="GYG45" s="135"/>
      <c r="GYK45" s="135"/>
      <c r="GYO45" s="135"/>
      <c r="GYS45" s="135"/>
      <c r="GYW45" s="135"/>
      <c r="GZA45" s="135"/>
      <c r="GZE45" s="135"/>
      <c r="GZI45" s="135"/>
      <c r="GZM45" s="135"/>
      <c r="GZQ45" s="135"/>
      <c r="GZU45" s="135"/>
      <c r="GZY45" s="135"/>
      <c r="HAC45" s="135"/>
      <c r="HAG45" s="135"/>
      <c r="HAK45" s="135"/>
      <c r="HAO45" s="135"/>
      <c r="HAS45" s="135"/>
      <c r="HAW45" s="135"/>
      <c r="HBA45" s="135"/>
      <c r="HBE45" s="135"/>
      <c r="HBI45" s="135"/>
      <c r="HBM45" s="135"/>
      <c r="HBQ45" s="135"/>
      <c r="HBU45" s="135"/>
      <c r="HBY45" s="135"/>
      <c r="HCC45" s="135"/>
      <c r="HCG45" s="135"/>
      <c r="HCK45" s="135"/>
      <c r="HCO45" s="135"/>
      <c r="HCS45" s="135"/>
      <c r="HCW45" s="135"/>
      <c r="HDA45" s="135"/>
      <c r="HDE45" s="135"/>
      <c r="HDI45" s="135"/>
      <c r="HDM45" s="135"/>
      <c r="HDQ45" s="135"/>
      <c r="HDU45" s="135"/>
      <c r="HDY45" s="135"/>
      <c r="HEC45" s="135"/>
      <c r="HEG45" s="135"/>
      <c r="HEK45" s="135"/>
      <c r="HEO45" s="135"/>
      <c r="HES45" s="135"/>
      <c r="HEW45" s="135"/>
      <c r="HFA45" s="135"/>
      <c r="HFE45" s="135"/>
      <c r="HFI45" s="135"/>
      <c r="HFM45" s="135"/>
      <c r="HFQ45" s="135"/>
      <c r="HFU45" s="135"/>
      <c r="HFY45" s="135"/>
      <c r="HGC45" s="135"/>
      <c r="HGG45" s="135"/>
      <c r="HGK45" s="135"/>
      <c r="HGO45" s="135"/>
      <c r="HGS45" s="135"/>
      <c r="HGW45" s="135"/>
      <c r="HHA45" s="135"/>
      <c r="HHE45" s="135"/>
      <c r="HHI45" s="135"/>
      <c r="HHM45" s="135"/>
      <c r="HHQ45" s="135"/>
      <c r="HHU45" s="135"/>
      <c r="HHY45" s="135"/>
      <c r="HIC45" s="135"/>
      <c r="HIG45" s="135"/>
      <c r="HIK45" s="135"/>
      <c r="HIO45" s="135"/>
      <c r="HIS45" s="135"/>
      <c r="HIW45" s="135"/>
      <c r="HJA45" s="135"/>
      <c r="HJE45" s="135"/>
      <c r="HJI45" s="135"/>
      <c r="HJM45" s="135"/>
      <c r="HJQ45" s="135"/>
      <c r="HJU45" s="135"/>
      <c r="HJY45" s="135"/>
      <c r="HKC45" s="135"/>
      <c r="HKG45" s="135"/>
      <c r="HKK45" s="135"/>
      <c r="HKO45" s="135"/>
      <c r="HKS45" s="135"/>
      <c r="HKW45" s="135"/>
      <c r="HLA45" s="135"/>
      <c r="HLE45" s="135"/>
      <c r="HLI45" s="135"/>
      <c r="HLM45" s="135"/>
      <c r="HLQ45" s="135"/>
      <c r="HLU45" s="135"/>
      <c r="HLY45" s="135"/>
      <c r="HMC45" s="135"/>
      <c r="HMG45" s="135"/>
      <c r="HMK45" s="135"/>
      <c r="HMO45" s="135"/>
      <c r="HMS45" s="135"/>
      <c r="HMW45" s="135"/>
      <c r="HNA45" s="135"/>
      <c r="HNE45" s="135"/>
      <c r="HNI45" s="135"/>
      <c r="HNM45" s="135"/>
      <c r="HNQ45" s="135"/>
      <c r="HNU45" s="135"/>
      <c r="HNY45" s="135"/>
      <c r="HOC45" s="135"/>
      <c r="HOG45" s="135"/>
      <c r="HOK45" s="135"/>
      <c r="HOO45" s="135"/>
      <c r="HOS45" s="135"/>
      <c r="HOW45" s="135"/>
      <c r="HPA45" s="135"/>
      <c r="HPE45" s="135"/>
      <c r="HPI45" s="135"/>
      <c r="HPM45" s="135"/>
      <c r="HPQ45" s="135"/>
      <c r="HPU45" s="135"/>
      <c r="HPY45" s="135"/>
      <c r="HQC45" s="135"/>
      <c r="HQG45" s="135"/>
      <c r="HQK45" s="135"/>
      <c r="HQO45" s="135"/>
      <c r="HQS45" s="135"/>
      <c r="HQW45" s="135"/>
      <c r="HRA45" s="135"/>
      <c r="HRE45" s="135"/>
      <c r="HRI45" s="135"/>
      <c r="HRM45" s="135"/>
      <c r="HRQ45" s="135"/>
      <c r="HRU45" s="135"/>
      <c r="HRY45" s="135"/>
      <c r="HSC45" s="135"/>
      <c r="HSG45" s="135"/>
      <c r="HSK45" s="135"/>
      <c r="HSO45" s="135"/>
      <c r="HSS45" s="135"/>
      <c r="HSW45" s="135"/>
      <c r="HTA45" s="135"/>
      <c r="HTE45" s="135"/>
      <c r="HTI45" s="135"/>
      <c r="HTM45" s="135"/>
      <c r="HTQ45" s="135"/>
      <c r="HTU45" s="135"/>
      <c r="HTY45" s="135"/>
      <c r="HUC45" s="135"/>
      <c r="HUG45" s="135"/>
      <c r="HUK45" s="135"/>
      <c r="HUO45" s="135"/>
      <c r="HUS45" s="135"/>
      <c r="HUW45" s="135"/>
      <c r="HVA45" s="135"/>
      <c r="HVE45" s="135"/>
      <c r="HVI45" s="135"/>
      <c r="HVM45" s="135"/>
      <c r="HVQ45" s="135"/>
      <c r="HVU45" s="135"/>
      <c r="HVY45" s="135"/>
      <c r="HWC45" s="135"/>
      <c r="HWG45" s="135"/>
      <c r="HWK45" s="135"/>
      <c r="HWO45" s="135"/>
      <c r="HWS45" s="135"/>
      <c r="HWW45" s="135"/>
      <c r="HXA45" s="135"/>
      <c r="HXE45" s="135"/>
      <c r="HXI45" s="135"/>
      <c r="HXM45" s="135"/>
      <c r="HXQ45" s="135"/>
      <c r="HXU45" s="135"/>
      <c r="HXY45" s="135"/>
      <c r="HYC45" s="135"/>
      <c r="HYG45" s="135"/>
      <c r="HYK45" s="135"/>
      <c r="HYO45" s="135"/>
      <c r="HYS45" s="135"/>
      <c r="HYW45" s="135"/>
      <c r="HZA45" s="135"/>
      <c r="HZE45" s="135"/>
      <c r="HZI45" s="135"/>
      <c r="HZM45" s="135"/>
      <c r="HZQ45" s="135"/>
      <c r="HZU45" s="135"/>
      <c r="HZY45" s="135"/>
      <c r="IAC45" s="135"/>
      <c r="IAG45" s="135"/>
      <c r="IAK45" s="135"/>
      <c r="IAO45" s="135"/>
      <c r="IAS45" s="135"/>
      <c r="IAW45" s="135"/>
      <c r="IBA45" s="135"/>
      <c r="IBE45" s="135"/>
      <c r="IBI45" s="135"/>
      <c r="IBM45" s="135"/>
      <c r="IBQ45" s="135"/>
      <c r="IBU45" s="135"/>
      <c r="IBY45" s="135"/>
      <c r="ICC45" s="135"/>
      <c r="ICG45" s="135"/>
      <c r="ICK45" s="135"/>
      <c r="ICO45" s="135"/>
      <c r="ICS45" s="135"/>
      <c r="ICW45" s="135"/>
      <c r="IDA45" s="135"/>
      <c r="IDE45" s="135"/>
      <c r="IDI45" s="135"/>
      <c r="IDM45" s="135"/>
      <c r="IDQ45" s="135"/>
      <c r="IDU45" s="135"/>
      <c r="IDY45" s="135"/>
      <c r="IEC45" s="135"/>
      <c r="IEG45" s="135"/>
      <c r="IEK45" s="135"/>
      <c r="IEO45" s="135"/>
      <c r="IES45" s="135"/>
      <c r="IEW45" s="135"/>
      <c r="IFA45" s="135"/>
      <c r="IFE45" s="135"/>
      <c r="IFI45" s="135"/>
      <c r="IFM45" s="135"/>
      <c r="IFQ45" s="135"/>
      <c r="IFU45" s="135"/>
      <c r="IFY45" s="135"/>
      <c r="IGC45" s="135"/>
      <c r="IGG45" s="135"/>
      <c r="IGK45" s="135"/>
      <c r="IGO45" s="135"/>
      <c r="IGS45" s="135"/>
      <c r="IGW45" s="135"/>
      <c r="IHA45" s="135"/>
      <c r="IHE45" s="135"/>
      <c r="IHI45" s="135"/>
      <c r="IHM45" s="135"/>
      <c r="IHQ45" s="135"/>
      <c r="IHU45" s="135"/>
      <c r="IHY45" s="135"/>
      <c r="IIC45" s="135"/>
      <c r="IIG45" s="135"/>
      <c r="IIK45" s="135"/>
      <c r="IIO45" s="135"/>
      <c r="IIS45" s="135"/>
      <c r="IIW45" s="135"/>
      <c r="IJA45" s="135"/>
      <c r="IJE45" s="135"/>
      <c r="IJI45" s="135"/>
      <c r="IJM45" s="135"/>
      <c r="IJQ45" s="135"/>
      <c r="IJU45" s="135"/>
      <c r="IJY45" s="135"/>
      <c r="IKC45" s="135"/>
      <c r="IKG45" s="135"/>
      <c r="IKK45" s="135"/>
      <c r="IKO45" s="135"/>
      <c r="IKS45" s="135"/>
      <c r="IKW45" s="135"/>
      <c r="ILA45" s="135"/>
      <c r="ILE45" s="135"/>
      <c r="ILI45" s="135"/>
      <c r="ILM45" s="135"/>
      <c r="ILQ45" s="135"/>
      <c r="ILU45" s="135"/>
      <c r="ILY45" s="135"/>
      <c r="IMC45" s="135"/>
      <c r="IMG45" s="135"/>
      <c r="IMK45" s="135"/>
      <c r="IMO45" s="135"/>
      <c r="IMS45" s="135"/>
      <c r="IMW45" s="135"/>
      <c r="INA45" s="135"/>
      <c r="INE45" s="135"/>
      <c r="INI45" s="135"/>
      <c r="INM45" s="135"/>
      <c r="INQ45" s="135"/>
      <c r="INU45" s="135"/>
      <c r="INY45" s="135"/>
      <c r="IOC45" s="135"/>
      <c r="IOG45" s="135"/>
      <c r="IOK45" s="135"/>
      <c r="IOO45" s="135"/>
      <c r="IOS45" s="135"/>
      <c r="IOW45" s="135"/>
      <c r="IPA45" s="135"/>
      <c r="IPE45" s="135"/>
      <c r="IPI45" s="135"/>
      <c r="IPM45" s="135"/>
      <c r="IPQ45" s="135"/>
      <c r="IPU45" s="135"/>
      <c r="IPY45" s="135"/>
      <c r="IQC45" s="135"/>
      <c r="IQG45" s="135"/>
      <c r="IQK45" s="135"/>
      <c r="IQO45" s="135"/>
      <c r="IQS45" s="135"/>
      <c r="IQW45" s="135"/>
      <c r="IRA45" s="135"/>
      <c r="IRE45" s="135"/>
      <c r="IRI45" s="135"/>
      <c r="IRM45" s="135"/>
      <c r="IRQ45" s="135"/>
      <c r="IRU45" s="135"/>
      <c r="IRY45" s="135"/>
      <c r="ISC45" s="135"/>
      <c r="ISG45" s="135"/>
      <c r="ISK45" s="135"/>
      <c r="ISO45" s="135"/>
      <c r="ISS45" s="135"/>
      <c r="ISW45" s="135"/>
      <c r="ITA45" s="135"/>
      <c r="ITE45" s="135"/>
      <c r="ITI45" s="135"/>
      <c r="ITM45" s="135"/>
      <c r="ITQ45" s="135"/>
      <c r="ITU45" s="135"/>
      <c r="ITY45" s="135"/>
      <c r="IUC45" s="135"/>
      <c r="IUG45" s="135"/>
      <c r="IUK45" s="135"/>
      <c r="IUO45" s="135"/>
      <c r="IUS45" s="135"/>
      <c r="IUW45" s="135"/>
      <c r="IVA45" s="135"/>
      <c r="IVE45" s="135"/>
      <c r="IVI45" s="135"/>
      <c r="IVM45" s="135"/>
      <c r="IVQ45" s="135"/>
      <c r="IVU45" s="135"/>
      <c r="IVY45" s="135"/>
      <c r="IWC45" s="135"/>
      <c r="IWG45" s="135"/>
      <c r="IWK45" s="135"/>
      <c r="IWO45" s="135"/>
      <c r="IWS45" s="135"/>
      <c r="IWW45" s="135"/>
      <c r="IXA45" s="135"/>
      <c r="IXE45" s="135"/>
      <c r="IXI45" s="135"/>
      <c r="IXM45" s="135"/>
      <c r="IXQ45" s="135"/>
      <c r="IXU45" s="135"/>
      <c r="IXY45" s="135"/>
      <c r="IYC45" s="135"/>
      <c r="IYG45" s="135"/>
      <c r="IYK45" s="135"/>
      <c r="IYO45" s="135"/>
      <c r="IYS45" s="135"/>
      <c r="IYW45" s="135"/>
      <c r="IZA45" s="135"/>
      <c r="IZE45" s="135"/>
      <c r="IZI45" s="135"/>
      <c r="IZM45" s="135"/>
      <c r="IZQ45" s="135"/>
      <c r="IZU45" s="135"/>
      <c r="IZY45" s="135"/>
      <c r="JAC45" s="135"/>
      <c r="JAG45" s="135"/>
      <c r="JAK45" s="135"/>
      <c r="JAO45" s="135"/>
      <c r="JAS45" s="135"/>
      <c r="JAW45" s="135"/>
      <c r="JBA45" s="135"/>
      <c r="JBE45" s="135"/>
      <c r="JBI45" s="135"/>
      <c r="JBM45" s="135"/>
      <c r="JBQ45" s="135"/>
      <c r="JBU45" s="135"/>
      <c r="JBY45" s="135"/>
      <c r="JCC45" s="135"/>
      <c r="JCG45" s="135"/>
      <c r="JCK45" s="135"/>
      <c r="JCO45" s="135"/>
      <c r="JCS45" s="135"/>
      <c r="JCW45" s="135"/>
      <c r="JDA45" s="135"/>
      <c r="JDE45" s="135"/>
      <c r="JDI45" s="135"/>
      <c r="JDM45" s="135"/>
      <c r="JDQ45" s="135"/>
      <c r="JDU45" s="135"/>
      <c r="JDY45" s="135"/>
      <c r="JEC45" s="135"/>
      <c r="JEG45" s="135"/>
      <c r="JEK45" s="135"/>
      <c r="JEO45" s="135"/>
      <c r="JES45" s="135"/>
      <c r="JEW45" s="135"/>
      <c r="JFA45" s="135"/>
      <c r="JFE45" s="135"/>
      <c r="JFI45" s="135"/>
      <c r="JFM45" s="135"/>
      <c r="JFQ45" s="135"/>
      <c r="JFU45" s="135"/>
      <c r="JFY45" s="135"/>
      <c r="JGC45" s="135"/>
      <c r="JGG45" s="135"/>
      <c r="JGK45" s="135"/>
      <c r="JGO45" s="135"/>
      <c r="JGS45" s="135"/>
      <c r="JGW45" s="135"/>
      <c r="JHA45" s="135"/>
      <c r="JHE45" s="135"/>
      <c r="JHI45" s="135"/>
      <c r="JHM45" s="135"/>
      <c r="JHQ45" s="135"/>
      <c r="JHU45" s="135"/>
      <c r="JHY45" s="135"/>
      <c r="JIC45" s="135"/>
      <c r="JIG45" s="135"/>
      <c r="JIK45" s="135"/>
      <c r="JIO45" s="135"/>
      <c r="JIS45" s="135"/>
      <c r="JIW45" s="135"/>
      <c r="JJA45" s="135"/>
      <c r="JJE45" s="135"/>
      <c r="JJI45" s="135"/>
      <c r="JJM45" s="135"/>
      <c r="JJQ45" s="135"/>
      <c r="JJU45" s="135"/>
      <c r="JJY45" s="135"/>
      <c r="JKC45" s="135"/>
      <c r="JKG45" s="135"/>
      <c r="JKK45" s="135"/>
      <c r="JKO45" s="135"/>
      <c r="JKS45" s="135"/>
      <c r="JKW45" s="135"/>
      <c r="JLA45" s="135"/>
      <c r="JLE45" s="135"/>
      <c r="JLI45" s="135"/>
      <c r="JLM45" s="135"/>
      <c r="JLQ45" s="135"/>
      <c r="JLU45" s="135"/>
      <c r="JLY45" s="135"/>
      <c r="JMC45" s="135"/>
      <c r="JMG45" s="135"/>
      <c r="JMK45" s="135"/>
      <c r="JMO45" s="135"/>
      <c r="JMS45" s="135"/>
      <c r="JMW45" s="135"/>
      <c r="JNA45" s="135"/>
      <c r="JNE45" s="135"/>
      <c r="JNI45" s="135"/>
      <c r="JNM45" s="135"/>
      <c r="JNQ45" s="135"/>
      <c r="JNU45" s="135"/>
      <c r="JNY45" s="135"/>
      <c r="JOC45" s="135"/>
      <c r="JOG45" s="135"/>
      <c r="JOK45" s="135"/>
      <c r="JOO45" s="135"/>
      <c r="JOS45" s="135"/>
      <c r="JOW45" s="135"/>
      <c r="JPA45" s="135"/>
      <c r="JPE45" s="135"/>
      <c r="JPI45" s="135"/>
      <c r="JPM45" s="135"/>
      <c r="JPQ45" s="135"/>
      <c r="JPU45" s="135"/>
      <c r="JPY45" s="135"/>
      <c r="JQC45" s="135"/>
      <c r="JQG45" s="135"/>
      <c r="JQK45" s="135"/>
      <c r="JQO45" s="135"/>
      <c r="JQS45" s="135"/>
      <c r="JQW45" s="135"/>
      <c r="JRA45" s="135"/>
      <c r="JRE45" s="135"/>
      <c r="JRI45" s="135"/>
      <c r="JRM45" s="135"/>
      <c r="JRQ45" s="135"/>
      <c r="JRU45" s="135"/>
      <c r="JRY45" s="135"/>
      <c r="JSC45" s="135"/>
      <c r="JSG45" s="135"/>
      <c r="JSK45" s="135"/>
      <c r="JSO45" s="135"/>
      <c r="JSS45" s="135"/>
      <c r="JSW45" s="135"/>
      <c r="JTA45" s="135"/>
      <c r="JTE45" s="135"/>
      <c r="JTI45" s="135"/>
      <c r="JTM45" s="135"/>
      <c r="JTQ45" s="135"/>
      <c r="JTU45" s="135"/>
      <c r="JTY45" s="135"/>
      <c r="JUC45" s="135"/>
      <c r="JUG45" s="135"/>
      <c r="JUK45" s="135"/>
      <c r="JUO45" s="135"/>
      <c r="JUS45" s="135"/>
      <c r="JUW45" s="135"/>
      <c r="JVA45" s="135"/>
      <c r="JVE45" s="135"/>
      <c r="JVI45" s="135"/>
      <c r="JVM45" s="135"/>
      <c r="JVQ45" s="135"/>
      <c r="JVU45" s="135"/>
      <c r="JVY45" s="135"/>
      <c r="JWC45" s="135"/>
      <c r="JWG45" s="135"/>
      <c r="JWK45" s="135"/>
      <c r="JWO45" s="135"/>
      <c r="JWS45" s="135"/>
      <c r="JWW45" s="135"/>
      <c r="JXA45" s="135"/>
      <c r="JXE45" s="135"/>
      <c r="JXI45" s="135"/>
      <c r="JXM45" s="135"/>
      <c r="JXQ45" s="135"/>
      <c r="JXU45" s="135"/>
      <c r="JXY45" s="135"/>
      <c r="JYC45" s="135"/>
      <c r="JYG45" s="135"/>
      <c r="JYK45" s="135"/>
      <c r="JYO45" s="135"/>
      <c r="JYS45" s="135"/>
      <c r="JYW45" s="135"/>
      <c r="JZA45" s="135"/>
      <c r="JZE45" s="135"/>
      <c r="JZI45" s="135"/>
      <c r="JZM45" s="135"/>
      <c r="JZQ45" s="135"/>
      <c r="JZU45" s="135"/>
      <c r="JZY45" s="135"/>
      <c r="KAC45" s="135"/>
      <c r="KAG45" s="135"/>
      <c r="KAK45" s="135"/>
      <c r="KAO45" s="135"/>
      <c r="KAS45" s="135"/>
      <c r="KAW45" s="135"/>
      <c r="KBA45" s="135"/>
      <c r="KBE45" s="135"/>
      <c r="KBI45" s="135"/>
      <c r="KBM45" s="135"/>
      <c r="KBQ45" s="135"/>
      <c r="KBU45" s="135"/>
      <c r="KBY45" s="135"/>
      <c r="KCC45" s="135"/>
      <c r="KCG45" s="135"/>
      <c r="KCK45" s="135"/>
      <c r="KCO45" s="135"/>
      <c r="KCS45" s="135"/>
      <c r="KCW45" s="135"/>
      <c r="KDA45" s="135"/>
      <c r="KDE45" s="135"/>
      <c r="KDI45" s="135"/>
      <c r="KDM45" s="135"/>
      <c r="KDQ45" s="135"/>
      <c r="KDU45" s="135"/>
      <c r="KDY45" s="135"/>
      <c r="KEC45" s="135"/>
      <c r="KEG45" s="135"/>
      <c r="KEK45" s="135"/>
      <c r="KEO45" s="135"/>
      <c r="KES45" s="135"/>
      <c r="KEW45" s="135"/>
      <c r="KFA45" s="135"/>
      <c r="KFE45" s="135"/>
      <c r="KFI45" s="135"/>
      <c r="KFM45" s="135"/>
      <c r="KFQ45" s="135"/>
      <c r="KFU45" s="135"/>
      <c r="KFY45" s="135"/>
      <c r="KGC45" s="135"/>
      <c r="KGG45" s="135"/>
      <c r="KGK45" s="135"/>
      <c r="KGO45" s="135"/>
      <c r="KGS45" s="135"/>
      <c r="KGW45" s="135"/>
      <c r="KHA45" s="135"/>
      <c r="KHE45" s="135"/>
      <c r="KHI45" s="135"/>
      <c r="KHM45" s="135"/>
      <c r="KHQ45" s="135"/>
      <c r="KHU45" s="135"/>
      <c r="KHY45" s="135"/>
      <c r="KIC45" s="135"/>
      <c r="KIG45" s="135"/>
      <c r="KIK45" s="135"/>
      <c r="KIO45" s="135"/>
      <c r="KIS45" s="135"/>
      <c r="KIW45" s="135"/>
      <c r="KJA45" s="135"/>
      <c r="KJE45" s="135"/>
      <c r="KJI45" s="135"/>
      <c r="KJM45" s="135"/>
      <c r="KJQ45" s="135"/>
      <c r="KJU45" s="135"/>
      <c r="KJY45" s="135"/>
      <c r="KKC45" s="135"/>
      <c r="KKG45" s="135"/>
      <c r="KKK45" s="135"/>
      <c r="KKO45" s="135"/>
      <c r="KKS45" s="135"/>
      <c r="KKW45" s="135"/>
      <c r="KLA45" s="135"/>
      <c r="KLE45" s="135"/>
      <c r="KLI45" s="135"/>
      <c r="KLM45" s="135"/>
      <c r="KLQ45" s="135"/>
      <c r="KLU45" s="135"/>
      <c r="KLY45" s="135"/>
      <c r="KMC45" s="135"/>
      <c r="KMG45" s="135"/>
      <c r="KMK45" s="135"/>
      <c r="KMO45" s="135"/>
      <c r="KMS45" s="135"/>
      <c r="KMW45" s="135"/>
      <c r="KNA45" s="135"/>
      <c r="KNE45" s="135"/>
      <c r="KNI45" s="135"/>
      <c r="KNM45" s="135"/>
      <c r="KNQ45" s="135"/>
      <c r="KNU45" s="135"/>
      <c r="KNY45" s="135"/>
      <c r="KOC45" s="135"/>
      <c r="KOG45" s="135"/>
      <c r="KOK45" s="135"/>
      <c r="KOO45" s="135"/>
      <c r="KOS45" s="135"/>
      <c r="KOW45" s="135"/>
      <c r="KPA45" s="135"/>
      <c r="KPE45" s="135"/>
      <c r="KPI45" s="135"/>
      <c r="KPM45" s="135"/>
      <c r="KPQ45" s="135"/>
      <c r="KPU45" s="135"/>
      <c r="KPY45" s="135"/>
      <c r="KQC45" s="135"/>
      <c r="KQG45" s="135"/>
      <c r="KQK45" s="135"/>
      <c r="KQO45" s="135"/>
      <c r="KQS45" s="135"/>
      <c r="KQW45" s="135"/>
      <c r="KRA45" s="135"/>
      <c r="KRE45" s="135"/>
      <c r="KRI45" s="135"/>
      <c r="KRM45" s="135"/>
      <c r="KRQ45" s="135"/>
      <c r="KRU45" s="135"/>
      <c r="KRY45" s="135"/>
      <c r="KSC45" s="135"/>
      <c r="KSG45" s="135"/>
      <c r="KSK45" s="135"/>
      <c r="KSO45" s="135"/>
      <c r="KSS45" s="135"/>
      <c r="KSW45" s="135"/>
      <c r="KTA45" s="135"/>
      <c r="KTE45" s="135"/>
      <c r="KTI45" s="135"/>
      <c r="KTM45" s="135"/>
      <c r="KTQ45" s="135"/>
      <c r="KTU45" s="135"/>
      <c r="KTY45" s="135"/>
      <c r="KUC45" s="135"/>
      <c r="KUG45" s="135"/>
      <c r="KUK45" s="135"/>
      <c r="KUO45" s="135"/>
      <c r="KUS45" s="135"/>
      <c r="KUW45" s="135"/>
      <c r="KVA45" s="135"/>
      <c r="KVE45" s="135"/>
      <c r="KVI45" s="135"/>
      <c r="KVM45" s="135"/>
      <c r="KVQ45" s="135"/>
      <c r="KVU45" s="135"/>
      <c r="KVY45" s="135"/>
      <c r="KWC45" s="135"/>
      <c r="KWG45" s="135"/>
      <c r="KWK45" s="135"/>
      <c r="KWO45" s="135"/>
      <c r="KWS45" s="135"/>
      <c r="KWW45" s="135"/>
      <c r="KXA45" s="135"/>
      <c r="KXE45" s="135"/>
      <c r="KXI45" s="135"/>
      <c r="KXM45" s="135"/>
      <c r="KXQ45" s="135"/>
      <c r="KXU45" s="135"/>
      <c r="KXY45" s="135"/>
      <c r="KYC45" s="135"/>
      <c r="KYG45" s="135"/>
      <c r="KYK45" s="135"/>
      <c r="KYO45" s="135"/>
      <c r="KYS45" s="135"/>
      <c r="KYW45" s="135"/>
      <c r="KZA45" s="135"/>
      <c r="KZE45" s="135"/>
      <c r="KZI45" s="135"/>
      <c r="KZM45" s="135"/>
      <c r="KZQ45" s="135"/>
      <c r="KZU45" s="135"/>
      <c r="KZY45" s="135"/>
      <c r="LAC45" s="135"/>
      <c r="LAG45" s="135"/>
      <c r="LAK45" s="135"/>
      <c r="LAO45" s="135"/>
      <c r="LAS45" s="135"/>
      <c r="LAW45" s="135"/>
      <c r="LBA45" s="135"/>
      <c r="LBE45" s="135"/>
      <c r="LBI45" s="135"/>
      <c r="LBM45" s="135"/>
      <c r="LBQ45" s="135"/>
      <c r="LBU45" s="135"/>
      <c r="LBY45" s="135"/>
      <c r="LCC45" s="135"/>
      <c r="LCG45" s="135"/>
      <c r="LCK45" s="135"/>
      <c r="LCO45" s="135"/>
      <c r="LCS45" s="135"/>
      <c r="LCW45" s="135"/>
      <c r="LDA45" s="135"/>
      <c r="LDE45" s="135"/>
      <c r="LDI45" s="135"/>
      <c r="LDM45" s="135"/>
      <c r="LDQ45" s="135"/>
      <c r="LDU45" s="135"/>
      <c r="LDY45" s="135"/>
      <c r="LEC45" s="135"/>
      <c r="LEG45" s="135"/>
      <c r="LEK45" s="135"/>
      <c r="LEO45" s="135"/>
      <c r="LES45" s="135"/>
      <c r="LEW45" s="135"/>
      <c r="LFA45" s="135"/>
      <c r="LFE45" s="135"/>
      <c r="LFI45" s="135"/>
      <c r="LFM45" s="135"/>
      <c r="LFQ45" s="135"/>
      <c r="LFU45" s="135"/>
      <c r="LFY45" s="135"/>
      <c r="LGC45" s="135"/>
      <c r="LGG45" s="135"/>
      <c r="LGK45" s="135"/>
      <c r="LGO45" s="135"/>
      <c r="LGS45" s="135"/>
      <c r="LGW45" s="135"/>
      <c r="LHA45" s="135"/>
      <c r="LHE45" s="135"/>
      <c r="LHI45" s="135"/>
      <c r="LHM45" s="135"/>
      <c r="LHQ45" s="135"/>
      <c r="LHU45" s="135"/>
      <c r="LHY45" s="135"/>
      <c r="LIC45" s="135"/>
      <c r="LIG45" s="135"/>
      <c r="LIK45" s="135"/>
      <c r="LIO45" s="135"/>
      <c r="LIS45" s="135"/>
      <c r="LIW45" s="135"/>
      <c r="LJA45" s="135"/>
      <c r="LJE45" s="135"/>
      <c r="LJI45" s="135"/>
      <c r="LJM45" s="135"/>
      <c r="LJQ45" s="135"/>
      <c r="LJU45" s="135"/>
      <c r="LJY45" s="135"/>
      <c r="LKC45" s="135"/>
      <c r="LKG45" s="135"/>
      <c r="LKK45" s="135"/>
      <c r="LKO45" s="135"/>
      <c r="LKS45" s="135"/>
      <c r="LKW45" s="135"/>
      <c r="LLA45" s="135"/>
      <c r="LLE45" s="135"/>
      <c r="LLI45" s="135"/>
      <c r="LLM45" s="135"/>
      <c r="LLQ45" s="135"/>
      <c r="LLU45" s="135"/>
      <c r="LLY45" s="135"/>
      <c r="LMC45" s="135"/>
      <c r="LMG45" s="135"/>
      <c r="LMK45" s="135"/>
      <c r="LMO45" s="135"/>
      <c r="LMS45" s="135"/>
      <c r="LMW45" s="135"/>
      <c r="LNA45" s="135"/>
      <c r="LNE45" s="135"/>
      <c r="LNI45" s="135"/>
      <c r="LNM45" s="135"/>
      <c r="LNQ45" s="135"/>
      <c r="LNU45" s="135"/>
      <c r="LNY45" s="135"/>
      <c r="LOC45" s="135"/>
      <c r="LOG45" s="135"/>
      <c r="LOK45" s="135"/>
      <c r="LOO45" s="135"/>
      <c r="LOS45" s="135"/>
      <c r="LOW45" s="135"/>
      <c r="LPA45" s="135"/>
      <c r="LPE45" s="135"/>
      <c r="LPI45" s="135"/>
      <c r="LPM45" s="135"/>
      <c r="LPQ45" s="135"/>
      <c r="LPU45" s="135"/>
      <c r="LPY45" s="135"/>
      <c r="LQC45" s="135"/>
      <c r="LQG45" s="135"/>
      <c r="LQK45" s="135"/>
      <c r="LQO45" s="135"/>
      <c r="LQS45" s="135"/>
      <c r="LQW45" s="135"/>
      <c r="LRA45" s="135"/>
      <c r="LRE45" s="135"/>
      <c r="LRI45" s="135"/>
      <c r="LRM45" s="135"/>
      <c r="LRQ45" s="135"/>
      <c r="LRU45" s="135"/>
      <c r="LRY45" s="135"/>
      <c r="LSC45" s="135"/>
      <c r="LSG45" s="135"/>
      <c r="LSK45" s="135"/>
      <c r="LSO45" s="135"/>
      <c r="LSS45" s="135"/>
      <c r="LSW45" s="135"/>
      <c r="LTA45" s="135"/>
      <c r="LTE45" s="135"/>
      <c r="LTI45" s="135"/>
      <c r="LTM45" s="135"/>
      <c r="LTQ45" s="135"/>
      <c r="LTU45" s="135"/>
      <c r="LTY45" s="135"/>
      <c r="LUC45" s="135"/>
      <c r="LUG45" s="135"/>
      <c r="LUK45" s="135"/>
      <c r="LUO45" s="135"/>
      <c r="LUS45" s="135"/>
      <c r="LUW45" s="135"/>
      <c r="LVA45" s="135"/>
      <c r="LVE45" s="135"/>
      <c r="LVI45" s="135"/>
      <c r="LVM45" s="135"/>
      <c r="LVQ45" s="135"/>
      <c r="LVU45" s="135"/>
      <c r="LVY45" s="135"/>
      <c r="LWC45" s="135"/>
      <c r="LWG45" s="135"/>
      <c r="LWK45" s="135"/>
      <c r="LWO45" s="135"/>
      <c r="LWS45" s="135"/>
      <c r="LWW45" s="135"/>
      <c r="LXA45" s="135"/>
      <c r="LXE45" s="135"/>
      <c r="LXI45" s="135"/>
      <c r="LXM45" s="135"/>
      <c r="LXQ45" s="135"/>
      <c r="LXU45" s="135"/>
      <c r="LXY45" s="135"/>
      <c r="LYC45" s="135"/>
      <c r="LYG45" s="135"/>
      <c r="LYK45" s="135"/>
      <c r="LYO45" s="135"/>
      <c r="LYS45" s="135"/>
      <c r="LYW45" s="135"/>
      <c r="LZA45" s="135"/>
      <c r="LZE45" s="135"/>
      <c r="LZI45" s="135"/>
      <c r="LZM45" s="135"/>
      <c r="LZQ45" s="135"/>
      <c r="LZU45" s="135"/>
      <c r="LZY45" s="135"/>
      <c r="MAC45" s="135"/>
      <c r="MAG45" s="135"/>
      <c r="MAK45" s="135"/>
      <c r="MAO45" s="135"/>
      <c r="MAS45" s="135"/>
      <c r="MAW45" s="135"/>
      <c r="MBA45" s="135"/>
      <c r="MBE45" s="135"/>
      <c r="MBI45" s="135"/>
      <c r="MBM45" s="135"/>
      <c r="MBQ45" s="135"/>
      <c r="MBU45" s="135"/>
      <c r="MBY45" s="135"/>
      <c r="MCC45" s="135"/>
      <c r="MCG45" s="135"/>
      <c r="MCK45" s="135"/>
      <c r="MCO45" s="135"/>
      <c r="MCS45" s="135"/>
      <c r="MCW45" s="135"/>
      <c r="MDA45" s="135"/>
      <c r="MDE45" s="135"/>
      <c r="MDI45" s="135"/>
      <c r="MDM45" s="135"/>
      <c r="MDQ45" s="135"/>
      <c r="MDU45" s="135"/>
      <c r="MDY45" s="135"/>
      <c r="MEC45" s="135"/>
      <c r="MEG45" s="135"/>
      <c r="MEK45" s="135"/>
      <c r="MEO45" s="135"/>
      <c r="MES45" s="135"/>
      <c r="MEW45" s="135"/>
      <c r="MFA45" s="135"/>
      <c r="MFE45" s="135"/>
      <c r="MFI45" s="135"/>
      <c r="MFM45" s="135"/>
      <c r="MFQ45" s="135"/>
      <c r="MFU45" s="135"/>
      <c r="MFY45" s="135"/>
      <c r="MGC45" s="135"/>
      <c r="MGG45" s="135"/>
      <c r="MGK45" s="135"/>
      <c r="MGO45" s="135"/>
      <c r="MGS45" s="135"/>
      <c r="MGW45" s="135"/>
      <c r="MHA45" s="135"/>
      <c r="MHE45" s="135"/>
      <c r="MHI45" s="135"/>
      <c r="MHM45" s="135"/>
      <c r="MHQ45" s="135"/>
      <c r="MHU45" s="135"/>
      <c r="MHY45" s="135"/>
      <c r="MIC45" s="135"/>
      <c r="MIG45" s="135"/>
      <c r="MIK45" s="135"/>
      <c r="MIO45" s="135"/>
      <c r="MIS45" s="135"/>
      <c r="MIW45" s="135"/>
      <c r="MJA45" s="135"/>
      <c r="MJE45" s="135"/>
      <c r="MJI45" s="135"/>
      <c r="MJM45" s="135"/>
      <c r="MJQ45" s="135"/>
      <c r="MJU45" s="135"/>
      <c r="MJY45" s="135"/>
      <c r="MKC45" s="135"/>
      <c r="MKG45" s="135"/>
      <c r="MKK45" s="135"/>
      <c r="MKO45" s="135"/>
      <c r="MKS45" s="135"/>
      <c r="MKW45" s="135"/>
      <c r="MLA45" s="135"/>
      <c r="MLE45" s="135"/>
      <c r="MLI45" s="135"/>
      <c r="MLM45" s="135"/>
      <c r="MLQ45" s="135"/>
      <c r="MLU45" s="135"/>
      <c r="MLY45" s="135"/>
      <c r="MMC45" s="135"/>
      <c r="MMG45" s="135"/>
      <c r="MMK45" s="135"/>
      <c r="MMO45" s="135"/>
      <c r="MMS45" s="135"/>
      <c r="MMW45" s="135"/>
      <c r="MNA45" s="135"/>
      <c r="MNE45" s="135"/>
      <c r="MNI45" s="135"/>
      <c r="MNM45" s="135"/>
      <c r="MNQ45" s="135"/>
      <c r="MNU45" s="135"/>
      <c r="MNY45" s="135"/>
      <c r="MOC45" s="135"/>
      <c r="MOG45" s="135"/>
      <c r="MOK45" s="135"/>
      <c r="MOO45" s="135"/>
      <c r="MOS45" s="135"/>
      <c r="MOW45" s="135"/>
      <c r="MPA45" s="135"/>
      <c r="MPE45" s="135"/>
      <c r="MPI45" s="135"/>
      <c r="MPM45" s="135"/>
      <c r="MPQ45" s="135"/>
      <c r="MPU45" s="135"/>
      <c r="MPY45" s="135"/>
      <c r="MQC45" s="135"/>
      <c r="MQG45" s="135"/>
      <c r="MQK45" s="135"/>
      <c r="MQO45" s="135"/>
      <c r="MQS45" s="135"/>
      <c r="MQW45" s="135"/>
      <c r="MRA45" s="135"/>
      <c r="MRE45" s="135"/>
      <c r="MRI45" s="135"/>
      <c r="MRM45" s="135"/>
      <c r="MRQ45" s="135"/>
      <c r="MRU45" s="135"/>
      <c r="MRY45" s="135"/>
      <c r="MSC45" s="135"/>
      <c r="MSG45" s="135"/>
      <c r="MSK45" s="135"/>
      <c r="MSO45" s="135"/>
      <c r="MSS45" s="135"/>
      <c r="MSW45" s="135"/>
      <c r="MTA45" s="135"/>
      <c r="MTE45" s="135"/>
      <c r="MTI45" s="135"/>
      <c r="MTM45" s="135"/>
      <c r="MTQ45" s="135"/>
      <c r="MTU45" s="135"/>
      <c r="MTY45" s="135"/>
      <c r="MUC45" s="135"/>
      <c r="MUG45" s="135"/>
      <c r="MUK45" s="135"/>
      <c r="MUO45" s="135"/>
      <c r="MUS45" s="135"/>
      <c r="MUW45" s="135"/>
      <c r="MVA45" s="135"/>
      <c r="MVE45" s="135"/>
      <c r="MVI45" s="135"/>
      <c r="MVM45" s="135"/>
      <c r="MVQ45" s="135"/>
      <c r="MVU45" s="135"/>
      <c r="MVY45" s="135"/>
      <c r="MWC45" s="135"/>
      <c r="MWG45" s="135"/>
      <c r="MWK45" s="135"/>
      <c r="MWO45" s="135"/>
      <c r="MWS45" s="135"/>
      <c r="MWW45" s="135"/>
      <c r="MXA45" s="135"/>
      <c r="MXE45" s="135"/>
      <c r="MXI45" s="135"/>
      <c r="MXM45" s="135"/>
      <c r="MXQ45" s="135"/>
      <c r="MXU45" s="135"/>
      <c r="MXY45" s="135"/>
      <c r="MYC45" s="135"/>
      <c r="MYG45" s="135"/>
      <c r="MYK45" s="135"/>
      <c r="MYO45" s="135"/>
      <c r="MYS45" s="135"/>
      <c r="MYW45" s="135"/>
      <c r="MZA45" s="135"/>
      <c r="MZE45" s="135"/>
      <c r="MZI45" s="135"/>
      <c r="MZM45" s="135"/>
      <c r="MZQ45" s="135"/>
      <c r="MZU45" s="135"/>
      <c r="MZY45" s="135"/>
      <c r="NAC45" s="135"/>
      <c r="NAG45" s="135"/>
      <c r="NAK45" s="135"/>
      <c r="NAO45" s="135"/>
      <c r="NAS45" s="135"/>
      <c r="NAW45" s="135"/>
      <c r="NBA45" s="135"/>
      <c r="NBE45" s="135"/>
      <c r="NBI45" s="135"/>
      <c r="NBM45" s="135"/>
      <c r="NBQ45" s="135"/>
      <c r="NBU45" s="135"/>
      <c r="NBY45" s="135"/>
      <c r="NCC45" s="135"/>
      <c r="NCG45" s="135"/>
      <c r="NCK45" s="135"/>
      <c r="NCO45" s="135"/>
      <c r="NCS45" s="135"/>
      <c r="NCW45" s="135"/>
      <c r="NDA45" s="135"/>
      <c r="NDE45" s="135"/>
      <c r="NDI45" s="135"/>
      <c r="NDM45" s="135"/>
      <c r="NDQ45" s="135"/>
      <c r="NDU45" s="135"/>
      <c r="NDY45" s="135"/>
      <c r="NEC45" s="135"/>
      <c r="NEG45" s="135"/>
      <c r="NEK45" s="135"/>
      <c r="NEO45" s="135"/>
      <c r="NES45" s="135"/>
      <c r="NEW45" s="135"/>
      <c r="NFA45" s="135"/>
      <c r="NFE45" s="135"/>
      <c r="NFI45" s="135"/>
      <c r="NFM45" s="135"/>
      <c r="NFQ45" s="135"/>
      <c r="NFU45" s="135"/>
      <c r="NFY45" s="135"/>
      <c r="NGC45" s="135"/>
      <c r="NGG45" s="135"/>
      <c r="NGK45" s="135"/>
      <c r="NGO45" s="135"/>
      <c r="NGS45" s="135"/>
      <c r="NGW45" s="135"/>
      <c r="NHA45" s="135"/>
      <c r="NHE45" s="135"/>
      <c r="NHI45" s="135"/>
      <c r="NHM45" s="135"/>
      <c r="NHQ45" s="135"/>
      <c r="NHU45" s="135"/>
      <c r="NHY45" s="135"/>
      <c r="NIC45" s="135"/>
      <c r="NIG45" s="135"/>
      <c r="NIK45" s="135"/>
      <c r="NIO45" s="135"/>
      <c r="NIS45" s="135"/>
      <c r="NIW45" s="135"/>
      <c r="NJA45" s="135"/>
      <c r="NJE45" s="135"/>
      <c r="NJI45" s="135"/>
      <c r="NJM45" s="135"/>
      <c r="NJQ45" s="135"/>
      <c r="NJU45" s="135"/>
      <c r="NJY45" s="135"/>
      <c r="NKC45" s="135"/>
      <c r="NKG45" s="135"/>
      <c r="NKK45" s="135"/>
      <c r="NKO45" s="135"/>
      <c r="NKS45" s="135"/>
      <c r="NKW45" s="135"/>
      <c r="NLA45" s="135"/>
      <c r="NLE45" s="135"/>
      <c r="NLI45" s="135"/>
      <c r="NLM45" s="135"/>
      <c r="NLQ45" s="135"/>
      <c r="NLU45" s="135"/>
      <c r="NLY45" s="135"/>
      <c r="NMC45" s="135"/>
      <c r="NMG45" s="135"/>
      <c r="NMK45" s="135"/>
      <c r="NMO45" s="135"/>
      <c r="NMS45" s="135"/>
      <c r="NMW45" s="135"/>
      <c r="NNA45" s="135"/>
      <c r="NNE45" s="135"/>
      <c r="NNI45" s="135"/>
      <c r="NNM45" s="135"/>
      <c r="NNQ45" s="135"/>
      <c r="NNU45" s="135"/>
      <c r="NNY45" s="135"/>
      <c r="NOC45" s="135"/>
      <c r="NOG45" s="135"/>
      <c r="NOK45" s="135"/>
      <c r="NOO45" s="135"/>
      <c r="NOS45" s="135"/>
      <c r="NOW45" s="135"/>
      <c r="NPA45" s="135"/>
      <c r="NPE45" s="135"/>
      <c r="NPI45" s="135"/>
      <c r="NPM45" s="135"/>
      <c r="NPQ45" s="135"/>
      <c r="NPU45" s="135"/>
      <c r="NPY45" s="135"/>
      <c r="NQC45" s="135"/>
      <c r="NQG45" s="135"/>
      <c r="NQK45" s="135"/>
      <c r="NQO45" s="135"/>
      <c r="NQS45" s="135"/>
      <c r="NQW45" s="135"/>
      <c r="NRA45" s="135"/>
      <c r="NRE45" s="135"/>
      <c r="NRI45" s="135"/>
      <c r="NRM45" s="135"/>
      <c r="NRQ45" s="135"/>
      <c r="NRU45" s="135"/>
      <c r="NRY45" s="135"/>
      <c r="NSC45" s="135"/>
      <c r="NSG45" s="135"/>
      <c r="NSK45" s="135"/>
      <c r="NSO45" s="135"/>
      <c r="NSS45" s="135"/>
      <c r="NSW45" s="135"/>
      <c r="NTA45" s="135"/>
      <c r="NTE45" s="135"/>
      <c r="NTI45" s="135"/>
      <c r="NTM45" s="135"/>
      <c r="NTQ45" s="135"/>
      <c r="NTU45" s="135"/>
      <c r="NTY45" s="135"/>
      <c r="NUC45" s="135"/>
      <c r="NUG45" s="135"/>
      <c r="NUK45" s="135"/>
      <c r="NUO45" s="135"/>
      <c r="NUS45" s="135"/>
      <c r="NUW45" s="135"/>
      <c r="NVA45" s="135"/>
      <c r="NVE45" s="135"/>
      <c r="NVI45" s="135"/>
      <c r="NVM45" s="135"/>
      <c r="NVQ45" s="135"/>
      <c r="NVU45" s="135"/>
      <c r="NVY45" s="135"/>
      <c r="NWC45" s="135"/>
      <c r="NWG45" s="135"/>
      <c r="NWK45" s="135"/>
      <c r="NWO45" s="135"/>
      <c r="NWS45" s="135"/>
      <c r="NWW45" s="135"/>
      <c r="NXA45" s="135"/>
      <c r="NXE45" s="135"/>
      <c r="NXI45" s="135"/>
      <c r="NXM45" s="135"/>
      <c r="NXQ45" s="135"/>
      <c r="NXU45" s="135"/>
      <c r="NXY45" s="135"/>
      <c r="NYC45" s="135"/>
      <c r="NYG45" s="135"/>
      <c r="NYK45" s="135"/>
      <c r="NYO45" s="135"/>
      <c r="NYS45" s="135"/>
      <c r="NYW45" s="135"/>
      <c r="NZA45" s="135"/>
      <c r="NZE45" s="135"/>
      <c r="NZI45" s="135"/>
      <c r="NZM45" s="135"/>
      <c r="NZQ45" s="135"/>
      <c r="NZU45" s="135"/>
      <c r="NZY45" s="135"/>
      <c r="OAC45" s="135"/>
      <c r="OAG45" s="135"/>
      <c r="OAK45" s="135"/>
      <c r="OAO45" s="135"/>
      <c r="OAS45" s="135"/>
      <c r="OAW45" s="135"/>
      <c r="OBA45" s="135"/>
      <c r="OBE45" s="135"/>
      <c r="OBI45" s="135"/>
      <c r="OBM45" s="135"/>
      <c r="OBQ45" s="135"/>
      <c r="OBU45" s="135"/>
      <c r="OBY45" s="135"/>
      <c r="OCC45" s="135"/>
      <c r="OCG45" s="135"/>
      <c r="OCK45" s="135"/>
      <c r="OCO45" s="135"/>
      <c r="OCS45" s="135"/>
      <c r="OCW45" s="135"/>
      <c r="ODA45" s="135"/>
      <c r="ODE45" s="135"/>
      <c r="ODI45" s="135"/>
      <c r="ODM45" s="135"/>
      <c r="ODQ45" s="135"/>
      <c r="ODU45" s="135"/>
      <c r="ODY45" s="135"/>
      <c r="OEC45" s="135"/>
      <c r="OEG45" s="135"/>
      <c r="OEK45" s="135"/>
      <c r="OEO45" s="135"/>
      <c r="OES45" s="135"/>
      <c r="OEW45" s="135"/>
      <c r="OFA45" s="135"/>
      <c r="OFE45" s="135"/>
      <c r="OFI45" s="135"/>
      <c r="OFM45" s="135"/>
      <c r="OFQ45" s="135"/>
      <c r="OFU45" s="135"/>
      <c r="OFY45" s="135"/>
      <c r="OGC45" s="135"/>
      <c r="OGG45" s="135"/>
      <c r="OGK45" s="135"/>
      <c r="OGO45" s="135"/>
      <c r="OGS45" s="135"/>
      <c r="OGW45" s="135"/>
      <c r="OHA45" s="135"/>
      <c r="OHE45" s="135"/>
      <c r="OHI45" s="135"/>
      <c r="OHM45" s="135"/>
      <c r="OHQ45" s="135"/>
      <c r="OHU45" s="135"/>
      <c r="OHY45" s="135"/>
      <c r="OIC45" s="135"/>
      <c r="OIG45" s="135"/>
      <c r="OIK45" s="135"/>
      <c r="OIO45" s="135"/>
      <c r="OIS45" s="135"/>
      <c r="OIW45" s="135"/>
      <c r="OJA45" s="135"/>
      <c r="OJE45" s="135"/>
      <c r="OJI45" s="135"/>
      <c r="OJM45" s="135"/>
      <c r="OJQ45" s="135"/>
      <c r="OJU45" s="135"/>
      <c r="OJY45" s="135"/>
      <c r="OKC45" s="135"/>
      <c r="OKG45" s="135"/>
      <c r="OKK45" s="135"/>
      <c r="OKO45" s="135"/>
      <c r="OKS45" s="135"/>
      <c r="OKW45" s="135"/>
      <c r="OLA45" s="135"/>
      <c r="OLE45" s="135"/>
      <c r="OLI45" s="135"/>
      <c r="OLM45" s="135"/>
      <c r="OLQ45" s="135"/>
      <c r="OLU45" s="135"/>
      <c r="OLY45" s="135"/>
      <c r="OMC45" s="135"/>
      <c r="OMG45" s="135"/>
      <c r="OMK45" s="135"/>
      <c r="OMO45" s="135"/>
      <c r="OMS45" s="135"/>
      <c r="OMW45" s="135"/>
      <c r="ONA45" s="135"/>
      <c r="ONE45" s="135"/>
      <c r="ONI45" s="135"/>
      <c r="ONM45" s="135"/>
      <c r="ONQ45" s="135"/>
      <c r="ONU45" s="135"/>
      <c r="ONY45" s="135"/>
      <c r="OOC45" s="135"/>
      <c r="OOG45" s="135"/>
      <c r="OOK45" s="135"/>
      <c r="OOO45" s="135"/>
      <c r="OOS45" s="135"/>
      <c r="OOW45" s="135"/>
      <c r="OPA45" s="135"/>
      <c r="OPE45" s="135"/>
      <c r="OPI45" s="135"/>
      <c r="OPM45" s="135"/>
      <c r="OPQ45" s="135"/>
      <c r="OPU45" s="135"/>
      <c r="OPY45" s="135"/>
      <c r="OQC45" s="135"/>
      <c r="OQG45" s="135"/>
      <c r="OQK45" s="135"/>
      <c r="OQO45" s="135"/>
      <c r="OQS45" s="135"/>
      <c r="OQW45" s="135"/>
      <c r="ORA45" s="135"/>
      <c r="ORE45" s="135"/>
      <c r="ORI45" s="135"/>
      <c r="ORM45" s="135"/>
      <c r="ORQ45" s="135"/>
      <c r="ORU45" s="135"/>
      <c r="ORY45" s="135"/>
      <c r="OSC45" s="135"/>
      <c r="OSG45" s="135"/>
      <c r="OSK45" s="135"/>
      <c r="OSO45" s="135"/>
      <c r="OSS45" s="135"/>
      <c r="OSW45" s="135"/>
      <c r="OTA45" s="135"/>
      <c r="OTE45" s="135"/>
      <c r="OTI45" s="135"/>
      <c r="OTM45" s="135"/>
      <c r="OTQ45" s="135"/>
      <c r="OTU45" s="135"/>
      <c r="OTY45" s="135"/>
      <c r="OUC45" s="135"/>
      <c r="OUG45" s="135"/>
      <c r="OUK45" s="135"/>
      <c r="OUO45" s="135"/>
      <c r="OUS45" s="135"/>
      <c r="OUW45" s="135"/>
      <c r="OVA45" s="135"/>
      <c r="OVE45" s="135"/>
      <c r="OVI45" s="135"/>
      <c r="OVM45" s="135"/>
      <c r="OVQ45" s="135"/>
      <c r="OVU45" s="135"/>
      <c r="OVY45" s="135"/>
      <c r="OWC45" s="135"/>
      <c r="OWG45" s="135"/>
      <c r="OWK45" s="135"/>
      <c r="OWO45" s="135"/>
      <c r="OWS45" s="135"/>
      <c r="OWW45" s="135"/>
      <c r="OXA45" s="135"/>
      <c r="OXE45" s="135"/>
      <c r="OXI45" s="135"/>
      <c r="OXM45" s="135"/>
      <c r="OXQ45" s="135"/>
      <c r="OXU45" s="135"/>
      <c r="OXY45" s="135"/>
      <c r="OYC45" s="135"/>
      <c r="OYG45" s="135"/>
      <c r="OYK45" s="135"/>
      <c r="OYO45" s="135"/>
      <c r="OYS45" s="135"/>
      <c r="OYW45" s="135"/>
      <c r="OZA45" s="135"/>
      <c r="OZE45" s="135"/>
      <c r="OZI45" s="135"/>
      <c r="OZM45" s="135"/>
      <c r="OZQ45" s="135"/>
      <c r="OZU45" s="135"/>
      <c r="OZY45" s="135"/>
      <c r="PAC45" s="135"/>
      <c r="PAG45" s="135"/>
      <c r="PAK45" s="135"/>
      <c r="PAO45" s="135"/>
      <c r="PAS45" s="135"/>
      <c r="PAW45" s="135"/>
      <c r="PBA45" s="135"/>
      <c r="PBE45" s="135"/>
      <c r="PBI45" s="135"/>
      <c r="PBM45" s="135"/>
      <c r="PBQ45" s="135"/>
      <c r="PBU45" s="135"/>
      <c r="PBY45" s="135"/>
      <c r="PCC45" s="135"/>
      <c r="PCG45" s="135"/>
      <c r="PCK45" s="135"/>
      <c r="PCO45" s="135"/>
      <c r="PCS45" s="135"/>
      <c r="PCW45" s="135"/>
      <c r="PDA45" s="135"/>
      <c r="PDE45" s="135"/>
      <c r="PDI45" s="135"/>
      <c r="PDM45" s="135"/>
      <c r="PDQ45" s="135"/>
      <c r="PDU45" s="135"/>
      <c r="PDY45" s="135"/>
      <c r="PEC45" s="135"/>
      <c r="PEG45" s="135"/>
      <c r="PEK45" s="135"/>
      <c r="PEO45" s="135"/>
      <c r="PES45" s="135"/>
      <c r="PEW45" s="135"/>
      <c r="PFA45" s="135"/>
      <c r="PFE45" s="135"/>
      <c r="PFI45" s="135"/>
      <c r="PFM45" s="135"/>
      <c r="PFQ45" s="135"/>
      <c r="PFU45" s="135"/>
      <c r="PFY45" s="135"/>
      <c r="PGC45" s="135"/>
      <c r="PGG45" s="135"/>
      <c r="PGK45" s="135"/>
      <c r="PGO45" s="135"/>
      <c r="PGS45" s="135"/>
      <c r="PGW45" s="135"/>
      <c r="PHA45" s="135"/>
      <c r="PHE45" s="135"/>
      <c r="PHI45" s="135"/>
      <c r="PHM45" s="135"/>
      <c r="PHQ45" s="135"/>
      <c r="PHU45" s="135"/>
      <c r="PHY45" s="135"/>
      <c r="PIC45" s="135"/>
      <c r="PIG45" s="135"/>
      <c r="PIK45" s="135"/>
      <c r="PIO45" s="135"/>
      <c r="PIS45" s="135"/>
      <c r="PIW45" s="135"/>
      <c r="PJA45" s="135"/>
      <c r="PJE45" s="135"/>
      <c r="PJI45" s="135"/>
      <c r="PJM45" s="135"/>
      <c r="PJQ45" s="135"/>
      <c r="PJU45" s="135"/>
      <c r="PJY45" s="135"/>
      <c r="PKC45" s="135"/>
      <c r="PKG45" s="135"/>
      <c r="PKK45" s="135"/>
      <c r="PKO45" s="135"/>
      <c r="PKS45" s="135"/>
      <c r="PKW45" s="135"/>
      <c r="PLA45" s="135"/>
      <c r="PLE45" s="135"/>
      <c r="PLI45" s="135"/>
      <c r="PLM45" s="135"/>
      <c r="PLQ45" s="135"/>
      <c r="PLU45" s="135"/>
      <c r="PLY45" s="135"/>
      <c r="PMC45" s="135"/>
      <c r="PMG45" s="135"/>
      <c r="PMK45" s="135"/>
      <c r="PMO45" s="135"/>
      <c r="PMS45" s="135"/>
      <c r="PMW45" s="135"/>
      <c r="PNA45" s="135"/>
      <c r="PNE45" s="135"/>
      <c r="PNI45" s="135"/>
      <c r="PNM45" s="135"/>
      <c r="PNQ45" s="135"/>
      <c r="PNU45" s="135"/>
      <c r="PNY45" s="135"/>
      <c r="POC45" s="135"/>
      <c r="POG45" s="135"/>
      <c r="POK45" s="135"/>
      <c r="POO45" s="135"/>
      <c r="POS45" s="135"/>
      <c r="POW45" s="135"/>
      <c r="PPA45" s="135"/>
      <c r="PPE45" s="135"/>
      <c r="PPI45" s="135"/>
      <c r="PPM45" s="135"/>
      <c r="PPQ45" s="135"/>
      <c r="PPU45" s="135"/>
      <c r="PPY45" s="135"/>
      <c r="PQC45" s="135"/>
      <c r="PQG45" s="135"/>
      <c r="PQK45" s="135"/>
      <c r="PQO45" s="135"/>
      <c r="PQS45" s="135"/>
      <c r="PQW45" s="135"/>
      <c r="PRA45" s="135"/>
      <c r="PRE45" s="135"/>
      <c r="PRI45" s="135"/>
      <c r="PRM45" s="135"/>
      <c r="PRQ45" s="135"/>
      <c r="PRU45" s="135"/>
      <c r="PRY45" s="135"/>
      <c r="PSC45" s="135"/>
      <c r="PSG45" s="135"/>
      <c r="PSK45" s="135"/>
      <c r="PSO45" s="135"/>
      <c r="PSS45" s="135"/>
      <c r="PSW45" s="135"/>
      <c r="PTA45" s="135"/>
      <c r="PTE45" s="135"/>
      <c r="PTI45" s="135"/>
      <c r="PTM45" s="135"/>
      <c r="PTQ45" s="135"/>
      <c r="PTU45" s="135"/>
      <c r="PTY45" s="135"/>
      <c r="PUC45" s="135"/>
      <c r="PUG45" s="135"/>
      <c r="PUK45" s="135"/>
      <c r="PUO45" s="135"/>
      <c r="PUS45" s="135"/>
      <c r="PUW45" s="135"/>
      <c r="PVA45" s="135"/>
      <c r="PVE45" s="135"/>
      <c r="PVI45" s="135"/>
      <c r="PVM45" s="135"/>
      <c r="PVQ45" s="135"/>
      <c r="PVU45" s="135"/>
      <c r="PVY45" s="135"/>
      <c r="PWC45" s="135"/>
      <c r="PWG45" s="135"/>
      <c r="PWK45" s="135"/>
      <c r="PWO45" s="135"/>
      <c r="PWS45" s="135"/>
      <c r="PWW45" s="135"/>
      <c r="PXA45" s="135"/>
      <c r="PXE45" s="135"/>
      <c r="PXI45" s="135"/>
      <c r="PXM45" s="135"/>
      <c r="PXQ45" s="135"/>
      <c r="PXU45" s="135"/>
      <c r="PXY45" s="135"/>
      <c r="PYC45" s="135"/>
      <c r="PYG45" s="135"/>
      <c r="PYK45" s="135"/>
      <c r="PYO45" s="135"/>
      <c r="PYS45" s="135"/>
      <c r="PYW45" s="135"/>
      <c r="PZA45" s="135"/>
      <c r="PZE45" s="135"/>
      <c r="PZI45" s="135"/>
      <c r="PZM45" s="135"/>
      <c r="PZQ45" s="135"/>
      <c r="PZU45" s="135"/>
      <c r="PZY45" s="135"/>
      <c r="QAC45" s="135"/>
      <c r="QAG45" s="135"/>
      <c r="QAK45" s="135"/>
      <c r="QAO45" s="135"/>
      <c r="QAS45" s="135"/>
      <c r="QAW45" s="135"/>
      <c r="QBA45" s="135"/>
      <c r="QBE45" s="135"/>
      <c r="QBI45" s="135"/>
      <c r="QBM45" s="135"/>
      <c r="QBQ45" s="135"/>
      <c r="QBU45" s="135"/>
      <c r="QBY45" s="135"/>
      <c r="QCC45" s="135"/>
      <c r="QCG45" s="135"/>
      <c r="QCK45" s="135"/>
      <c r="QCO45" s="135"/>
      <c r="QCS45" s="135"/>
      <c r="QCW45" s="135"/>
      <c r="QDA45" s="135"/>
      <c r="QDE45" s="135"/>
      <c r="QDI45" s="135"/>
      <c r="QDM45" s="135"/>
      <c r="QDQ45" s="135"/>
      <c r="QDU45" s="135"/>
      <c r="QDY45" s="135"/>
      <c r="QEC45" s="135"/>
      <c r="QEG45" s="135"/>
      <c r="QEK45" s="135"/>
      <c r="QEO45" s="135"/>
      <c r="QES45" s="135"/>
      <c r="QEW45" s="135"/>
      <c r="QFA45" s="135"/>
      <c r="QFE45" s="135"/>
      <c r="QFI45" s="135"/>
      <c r="QFM45" s="135"/>
      <c r="QFQ45" s="135"/>
      <c r="QFU45" s="135"/>
      <c r="QFY45" s="135"/>
      <c r="QGC45" s="135"/>
      <c r="QGG45" s="135"/>
      <c r="QGK45" s="135"/>
      <c r="QGO45" s="135"/>
      <c r="QGS45" s="135"/>
      <c r="QGW45" s="135"/>
      <c r="QHA45" s="135"/>
      <c r="QHE45" s="135"/>
      <c r="QHI45" s="135"/>
      <c r="QHM45" s="135"/>
      <c r="QHQ45" s="135"/>
      <c r="QHU45" s="135"/>
      <c r="QHY45" s="135"/>
      <c r="QIC45" s="135"/>
      <c r="QIG45" s="135"/>
      <c r="QIK45" s="135"/>
      <c r="QIO45" s="135"/>
      <c r="QIS45" s="135"/>
      <c r="QIW45" s="135"/>
      <c r="QJA45" s="135"/>
      <c r="QJE45" s="135"/>
      <c r="QJI45" s="135"/>
      <c r="QJM45" s="135"/>
      <c r="QJQ45" s="135"/>
      <c r="QJU45" s="135"/>
      <c r="QJY45" s="135"/>
      <c r="QKC45" s="135"/>
      <c r="QKG45" s="135"/>
      <c r="QKK45" s="135"/>
      <c r="QKO45" s="135"/>
      <c r="QKS45" s="135"/>
      <c r="QKW45" s="135"/>
      <c r="QLA45" s="135"/>
      <c r="QLE45" s="135"/>
      <c r="QLI45" s="135"/>
      <c r="QLM45" s="135"/>
      <c r="QLQ45" s="135"/>
      <c r="QLU45" s="135"/>
      <c r="QLY45" s="135"/>
      <c r="QMC45" s="135"/>
      <c r="QMG45" s="135"/>
      <c r="QMK45" s="135"/>
      <c r="QMO45" s="135"/>
      <c r="QMS45" s="135"/>
      <c r="QMW45" s="135"/>
      <c r="QNA45" s="135"/>
      <c r="QNE45" s="135"/>
      <c r="QNI45" s="135"/>
      <c r="QNM45" s="135"/>
      <c r="QNQ45" s="135"/>
      <c r="QNU45" s="135"/>
      <c r="QNY45" s="135"/>
      <c r="QOC45" s="135"/>
      <c r="QOG45" s="135"/>
      <c r="QOK45" s="135"/>
      <c r="QOO45" s="135"/>
      <c r="QOS45" s="135"/>
      <c r="QOW45" s="135"/>
      <c r="QPA45" s="135"/>
      <c r="QPE45" s="135"/>
      <c r="QPI45" s="135"/>
      <c r="QPM45" s="135"/>
      <c r="QPQ45" s="135"/>
      <c r="QPU45" s="135"/>
      <c r="QPY45" s="135"/>
      <c r="QQC45" s="135"/>
      <c r="QQG45" s="135"/>
      <c r="QQK45" s="135"/>
      <c r="QQO45" s="135"/>
      <c r="QQS45" s="135"/>
      <c r="QQW45" s="135"/>
      <c r="QRA45" s="135"/>
      <c r="QRE45" s="135"/>
      <c r="QRI45" s="135"/>
      <c r="QRM45" s="135"/>
      <c r="QRQ45" s="135"/>
      <c r="QRU45" s="135"/>
      <c r="QRY45" s="135"/>
      <c r="QSC45" s="135"/>
      <c r="QSG45" s="135"/>
      <c r="QSK45" s="135"/>
      <c r="QSO45" s="135"/>
      <c r="QSS45" s="135"/>
      <c r="QSW45" s="135"/>
      <c r="QTA45" s="135"/>
      <c r="QTE45" s="135"/>
      <c r="QTI45" s="135"/>
      <c r="QTM45" s="135"/>
      <c r="QTQ45" s="135"/>
      <c r="QTU45" s="135"/>
      <c r="QTY45" s="135"/>
      <c r="QUC45" s="135"/>
      <c r="QUG45" s="135"/>
      <c r="QUK45" s="135"/>
      <c r="QUO45" s="135"/>
      <c r="QUS45" s="135"/>
      <c r="QUW45" s="135"/>
      <c r="QVA45" s="135"/>
      <c r="QVE45" s="135"/>
      <c r="QVI45" s="135"/>
      <c r="QVM45" s="135"/>
      <c r="QVQ45" s="135"/>
      <c r="QVU45" s="135"/>
      <c r="QVY45" s="135"/>
      <c r="QWC45" s="135"/>
      <c r="QWG45" s="135"/>
      <c r="QWK45" s="135"/>
      <c r="QWO45" s="135"/>
      <c r="QWS45" s="135"/>
      <c r="QWW45" s="135"/>
      <c r="QXA45" s="135"/>
      <c r="QXE45" s="135"/>
      <c r="QXI45" s="135"/>
      <c r="QXM45" s="135"/>
      <c r="QXQ45" s="135"/>
      <c r="QXU45" s="135"/>
      <c r="QXY45" s="135"/>
      <c r="QYC45" s="135"/>
      <c r="QYG45" s="135"/>
      <c r="QYK45" s="135"/>
      <c r="QYO45" s="135"/>
      <c r="QYS45" s="135"/>
      <c r="QYW45" s="135"/>
      <c r="QZA45" s="135"/>
      <c r="QZE45" s="135"/>
      <c r="QZI45" s="135"/>
      <c r="QZM45" s="135"/>
      <c r="QZQ45" s="135"/>
      <c r="QZU45" s="135"/>
      <c r="QZY45" s="135"/>
      <c r="RAC45" s="135"/>
      <c r="RAG45" s="135"/>
      <c r="RAK45" s="135"/>
      <c r="RAO45" s="135"/>
      <c r="RAS45" s="135"/>
      <c r="RAW45" s="135"/>
      <c r="RBA45" s="135"/>
      <c r="RBE45" s="135"/>
      <c r="RBI45" s="135"/>
      <c r="RBM45" s="135"/>
      <c r="RBQ45" s="135"/>
      <c r="RBU45" s="135"/>
      <c r="RBY45" s="135"/>
      <c r="RCC45" s="135"/>
      <c r="RCG45" s="135"/>
      <c r="RCK45" s="135"/>
      <c r="RCO45" s="135"/>
      <c r="RCS45" s="135"/>
      <c r="RCW45" s="135"/>
      <c r="RDA45" s="135"/>
      <c r="RDE45" s="135"/>
      <c r="RDI45" s="135"/>
      <c r="RDM45" s="135"/>
      <c r="RDQ45" s="135"/>
      <c r="RDU45" s="135"/>
      <c r="RDY45" s="135"/>
      <c r="REC45" s="135"/>
      <c r="REG45" s="135"/>
      <c r="REK45" s="135"/>
      <c r="REO45" s="135"/>
      <c r="RES45" s="135"/>
      <c r="REW45" s="135"/>
      <c r="RFA45" s="135"/>
      <c r="RFE45" s="135"/>
      <c r="RFI45" s="135"/>
      <c r="RFM45" s="135"/>
      <c r="RFQ45" s="135"/>
      <c r="RFU45" s="135"/>
      <c r="RFY45" s="135"/>
      <c r="RGC45" s="135"/>
      <c r="RGG45" s="135"/>
      <c r="RGK45" s="135"/>
      <c r="RGO45" s="135"/>
      <c r="RGS45" s="135"/>
      <c r="RGW45" s="135"/>
      <c r="RHA45" s="135"/>
      <c r="RHE45" s="135"/>
      <c r="RHI45" s="135"/>
      <c r="RHM45" s="135"/>
      <c r="RHQ45" s="135"/>
      <c r="RHU45" s="135"/>
      <c r="RHY45" s="135"/>
      <c r="RIC45" s="135"/>
      <c r="RIG45" s="135"/>
      <c r="RIK45" s="135"/>
      <c r="RIO45" s="135"/>
      <c r="RIS45" s="135"/>
      <c r="RIW45" s="135"/>
      <c r="RJA45" s="135"/>
      <c r="RJE45" s="135"/>
      <c r="RJI45" s="135"/>
      <c r="RJM45" s="135"/>
      <c r="RJQ45" s="135"/>
      <c r="RJU45" s="135"/>
      <c r="RJY45" s="135"/>
      <c r="RKC45" s="135"/>
      <c r="RKG45" s="135"/>
      <c r="RKK45" s="135"/>
      <c r="RKO45" s="135"/>
      <c r="RKS45" s="135"/>
      <c r="RKW45" s="135"/>
      <c r="RLA45" s="135"/>
      <c r="RLE45" s="135"/>
      <c r="RLI45" s="135"/>
      <c r="RLM45" s="135"/>
      <c r="RLQ45" s="135"/>
      <c r="RLU45" s="135"/>
      <c r="RLY45" s="135"/>
      <c r="RMC45" s="135"/>
      <c r="RMG45" s="135"/>
      <c r="RMK45" s="135"/>
      <c r="RMO45" s="135"/>
      <c r="RMS45" s="135"/>
      <c r="RMW45" s="135"/>
      <c r="RNA45" s="135"/>
      <c r="RNE45" s="135"/>
      <c r="RNI45" s="135"/>
      <c r="RNM45" s="135"/>
      <c r="RNQ45" s="135"/>
      <c r="RNU45" s="135"/>
      <c r="RNY45" s="135"/>
      <c r="ROC45" s="135"/>
      <c r="ROG45" s="135"/>
      <c r="ROK45" s="135"/>
      <c r="ROO45" s="135"/>
      <c r="ROS45" s="135"/>
      <c r="ROW45" s="135"/>
      <c r="RPA45" s="135"/>
      <c r="RPE45" s="135"/>
      <c r="RPI45" s="135"/>
      <c r="RPM45" s="135"/>
      <c r="RPQ45" s="135"/>
      <c r="RPU45" s="135"/>
      <c r="RPY45" s="135"/>
      <c r="RQC45" s="135"/>
      <c r="RQG45" s="135"/>
      <c r="RQK45" s="135"/>
      <c r="RQO45" s="135"/>
      <c r="RQS45" s="135"/>
      <c r="RQW45" s="135"/>
      <c r="RRA45" s="135"/>
      <c r="RRE45" s="135"/>
      <c r="RRI45" s="135"/>
      <c r="RRM45" s="135"/>
      <c r="RRQ45" s="135"/>
      <c r="RRU45" s="135"/>
      <c r="RRY45" s="135"/>
      <c r="RSC45" s="135"/>
      <c r="RSG45" s="135"/>
      <c r="RSK45" s="135"/>
      <c r="RSO45" s="135"/>
      <c r="RSS45" s="135"/>
      <c r="RSW45" s="135"/>
      <c r="RTA45" s="135"/>
      <c r="RTE45" s="135"/>
      <c r="RTI45" s="135"/>
      <c r="RTM45" s="135"/>
      <c r="RTQ45" s="135"/>
      <c r="RTU45" s="135"/>
      <c r="RTY45" s="135"/>
      <c r="RUC45" s="135"/>
      <c r="RUG45" s="135"/>
      <c r="RUK45" s="135"/>
      <c r="RUO45" s="135"/>
      <c r="RUS45" s="135"/>
      <c r="RUW45" s="135"/>
      <c r="RVA45" s="135"/>
      <c r="RVE45" s="135"/>
      <c r="RVI45" s="135"/>
      <c r="RVM45" s="135"/>
      <c r="RVQ45" s="135"/>
      <c r="RVU45" s="135"/>
      <c r="RVY45" s="135"/>
      <c r="RWC45" s="135"/>
      <c r="RWG45" s="135"/>
      <c r="RWK45" s="135"/>
      <c r="RWO45" s="135"/>
      <c r="RWS45" s="135"/>
      <c r="RWW45" s="135"/>
      <c r="RXA45" s="135"/>
      <c r="RXE45" s="135"/>
      <c r="RXI45" s="135"/>
      <c r="RXM45" s="135"/>
      <c r="RXQ45" s="135"/>
      <c r="RXU45" s="135"/>
      <c r="RXY45" s="135"/>
      <c r="RYC45" s="135"/>
      <c r="RYG45" s="135"/>
      <c r="RYK45" s="135"/>
      <c r="RYO45" s="135"/>
      <c r="RYS45" s="135"/>
      <c r="RYW45" s="135"/>
      <c r="RZA45" s="135"/>
      <c r="RZE45" s="135"/>
      <c r="RZI45" s="135"/>
      <c r="RZM45" s="135"/>
      <c r="RZQ45" s="135"/>
      <c r="RZU45" s="135"/>
      <c r="RZY45" s="135"/>
      <c r="SAC45" s="135"/>
      <c r="SAG45" s="135"/>
      <c r="SAK45" s="135"/>
      <c r="SAO45" s="135"/>
      <c r="SAS45" s="135"/>
      <c r="SAW45" s="135"/>
      <c r="SBA45" s="135"/>
      <c r="SBE45" s="135"/>
      <c r="SBI45" s="135"/>
      <c r="SBM45" s="135"/>
      <c r="SBQ45" s="135"/>
      <c r="SBU45" s="135"/>
      <c r="SBY45" s="135"/>
      <c r="SCC45" s="135"/>
      <c r="SCG45" s="135"/>
      <c r="SCK45" s="135"/>
      <c r="SCO45" s="135"/>
      <c r="SCS45" s="135"/>
      <c r="SCW45" s="135"/>
      <c r="SDA45" s="135"/>
      <c r="SDE45" s="135"/>
      <c r="SDI45" s="135"/>
      <c r="SDM45" s="135"/>
      <c r="SDQ45" s="135"/>
      <c r="SDU45" s="135"/>
      <c r="SDY45" s="135"/>
      <c r="SEC45" s="135"/>
      <c r="SEG45" s="135"/>
      <c r="SEK45" s="135"/>
      <c r="SEO45" s="135"/>
      <c r="SES45" s="135"/>
      <c r="SEW45" s="135"/>
      <c r="SFA45" s="135"/>
      <c r="SFE45" s="135"/>
      <c r="SFI45" s="135"/>
      <c r="SFM45" s="135"/>
      <c r="SFQ45" s="135"/>
      <c r="SFU45" s="135"/>
      <c r="SFY45" s="135"/>
      <c r="SGC45" s="135"/>
      <c r="SGG45" s="135"/>
      <c r="SGK45" s="135"/>
      <c r="SGO45" s="135"/>
      <c r="SGS45" s="135"/>
      <c r="SGW45" s="135"/>
      <c r="SHA45" s="135"/>
      <c r="SHE45" s="135"/>
      <c r="SHI45" s="135"/>
      <c r="SHM45" s="135"/>
      <c r="SHQ45" s="135"/>
      <c r="SHU45" s="135"/>
      <c r="SHY45" s="135"/>
      <c r="SIC45" s="135"/>
      <c r="SIG45" s="135"/>
      <c r="SIK45" s="135"/>
      <c r="SIO45" s="135"/>
      <c r="SIS45" s="135"/>
      <c r="SIW45" s="135"/>
      <c r="SJA45" s="135"/>
      <c r="SJE45" s="135"/>
      <c r="SJI45" s="135"/>
      <c r="SJM45" s="135"/>
      <c r="SJQ45" s="135"/>
      <c r="SJU45" s="135"/>
      <c r="SJY45" s="135"/>
      <c r="SKC45" s="135"/>
      <c r="SKG45" s="135"/>
      <c r="SKK45" s="135"/>
      <c r="SKO45" s="135"/>
      <c r="SKS45" s="135"/>
      <c r="SKW45" s="135"/>
      <c r="SLA45" s="135"/>
      <c r="SLE45" s="135"/>
      <c r="SLI45" s="135"/>
      <c r="SLM45" s="135"/>
      <c r="SLQ45" s="135"/>
      <c r="SLU45" s="135"/>
      <c r="SLY45" s="135"/>
      <c r="SMC45" s="135"/>
      <c r="SMG45" s="135"/>
      <c r="SMK45" s="135"/>
      <c r="SMO45" s="135"/>
      <c r="SMS45" s="135"/>
      <c r="SMW45" s="135"/>
      <c r="SNA45" s="135"/>
      <c r="SNE45" s="135"/>
      <c r="SNI45" s="135"/>
      <c r="SNM45" s="135"/>
      <c r="SNQ45" s="135"/>
      <c r="SNU45" s="135"/>
      <c r="SNY45" s="135"/>
      <c r="SOC45" s="135"/>
      <c r="SOG45" s="135"/>
      <c r="SOK45" s="135"/>
      <c r="SOO45" s="135"/>
      <c r="SOS45" s="135"/>
      <c r="SOW45" s="135"/>
      <c r="SPA45" s="135"/>
      <c r="SPE45" s="135"/>
      <c r="SPI45" s="135"/>
      <c r="SPM45" s="135"/>
      <c r="SPQ45" s="135"/>
      <c r="SPU45" s="135"/>
      <c r="SPY45" s="135"/>
      <c r="SQC45" s="135"/>
      <c r="SQG45" s="135"/>
      <c r="SQK45" s="135"/>
      <c r="SQO45" s="135"/>
      <c r="SQS45" s="135"/>
      <c r="SQW45" s="135"/>
      <c r="SRA45" s="135"/>
      <c r="SRE45" s="135"/>
      <c r="SRI45" s="135"/>
      <c r="SRM45" s="135"/>
      <c r="SRQ45" s="135"/>
      <c r="SRU45" s="135"/>
      <c r="SRY45" s="135"/>
      <c r="SSC45" s="135"/>
      <c r="SSG45" s="135"/>
      <c r="SSK45" s="135"/>
      <c r="SSO45" s="135"/>
      <c r="SSS45" s="135"/>
      <c r="SSW45" s="135"/>
      <c r="STA45" s="135"/>
      <c r="STE45" s="135"/>
      <c r="STI45" s="135"/>
      <c r="STM45" s="135"/>
      <c r="STQ45" s="135"/>
      <c r="STU45" s="135"/>
      <c r="STY45" s="135"/>
      <c r="SUC45" s="135"/>
      <c r="SUG45" s="135"/>
      <c r="SUK45" s="135"/>
      <c r="SUO45" s="135"/>
      <c r="SUS45" s="135"/>
      <c r="SUW45" s="135"/>
      <c r="SVA45" s="135"/>
      <c r="SVE45" s="135"/>
      <c r="SVI45" s="135"/>
      <c r="SVM45" s="135"/>
      <c r="SVQ45" s="135"/>
      <c r="SVU45" s="135"/>
      <c r="SVY45" s="135"/>
      <c r="SWC45" s="135"/>
      <c r="SWG45" s="135"/>
      <c r="SWK45" s="135"/>
      <c r="SWO45" s="135"/>
      <c r="SWS45" s="135"/>
      <c r="SWW45" s="135"/>
      <c r="SXA45" s="135"/>
      <c r="SXE45" s="135"/>
      <c r="SXI45" s="135"/>
      <c r="SXM45" s="135"/>
      <c r="SXQ45" s="135"/>
      <c r="SXU45" s="135"/>
      <c r="SXY45" s="135"/>
      <c r="SYC45" s="135"/>
      <c r="SYG45" s="135"/>
      <c r="SYK45" s="135"/>
      <c r="SYO45" s="135"/>
      <c r="SYS45" s="135"/>
      <c r="SYW45" s="135"/>
      <c r="SZA45" s="135"/>
      <c r="SZE45" s="135"/>
      <c r="SZI45" s="135"/>
      <c r="SZM45" s="135"/>
      <c r="SZQ45" s="135"/>
      <c r="SZU45" s="135"/>
      <c r="SZY45" s="135"/>
      <c r="TAC45" s="135"/>
      <c r="TAG45" s="135"/>
      <c r="TAK45" s="135"/>
      <c r="TAO45" s="135"/>
      <c r="TAS45" s="135"/>
      <c r="TAW45" s="135"/>
      <c r="TBA45" s="135"/>
      <c r="TBE45" s="135"/>
      <c r="TBI45" s="135"/>
      <c r="TBM45" s="135"/>
      <c r="TBQ45" s="135"/>
      <c r="TBU45" s="135"/>
      <c r="TBY45" s="135"/>
      <c r="TCC45" s="135"/>
      <c r="TCG45" s="135"/>
      <c r="TCK45" s="135"/>
      <c r="TCO45" s="135"/>
      <c r="TCS45" s="135"/>
      <c r="TCW45" s="135"/>
      <c r="TDA45" s="135"/>
      <c r="TDE45" s="135"/>
      <c r="TDI45" s="135"/>
      <c r="TDM45" s="135"/>
      <c r="TDQ45" s="135"/>
      <c r="TDU45" s="135"/>
      <c r="TDY45" s="135"/>
      <c r="TEC45" s="135"/>
      <c r="TEG45" s="135"/>
      <c r="TEK45" s="135"/>
      <c r="TEO45" s="135"/>
      <c r="TES45" s="135"/>
      <c r="TEW45" s="135"/>
      <c r="TFA45" s="135"/>
      <c r="TFE45" s="135"/>
      <c r="TFI45" s="135"/>
      <c r="TFM45" s="135"/>
      <c r="TFQ45" s="135"/>
      <c r="TFU45" s="135"/>
      <c r="TFY45" s="135"/>
      <c r="TGC45" s="135"/>
      <c r="TGG45" s="135"/>
      <c r="TGK45" s="135"/>
      <c r="TGO45" s="135"/>
      <c r="TGS45" s="135"/>
      <c r="TGW45" s="135"/>
      <c r="THA45" s="135"/>
      <c r="THE45" s="135"/>
      <c r="THI45" s="135"/>
      <c r="THM45" s="135"/>
      <c r="THQ45" s="135"/>
      <c r="THU45" s="135"/>
      <c r="THY45" s="135"/>
      <c r="TIC45" s="135"/>
      <c r="TIG45" s="135"/>
      <c r="TIK45" s="135"/>
      <c r="TIO45" s="135"/>
      <c r="TIS45" s="135"/>
      <c r="TIW45" s="135"/>
      <c r="TJA45" s="135"/>
      <c r="TJE45" s="135"/>
      <c r="TJI45" s="135"/>
      <c r="TJM45" s="135"/>
      <c r="TJQ45" s="135"/>
      <c r="TJU45" s="135"/>
      <c r="TJY45" s="135"/>
      <c r="TKC45" s="135"/>
      <c r="TKG45" s="135"/>
      <c r="TKK45" s="135"/>
      <c r="TKO45" s="135"/>
      <c r="TKS45" s="135"/>
      <c r="TKW45" s="135"/>
      <c r="TLA45" s="135"/>
      <c r="TLE45" s="135"/>
      <c r="TLI45" s="135"/>
      <c r="TLM45" s="135"/>
      <c r="TLQ45" s="135"/>
      <c r="TLU45" s="135"/>
      <c r="TLY45" s="135"/>
      <c r="TMC45" s="135"/>
      <c r="TMG45" s="135"/>
      <c r="TMK45" s="135"/>
      <c r="TMO45" s="135"/>
      <c r="TMS45" s="135"/>
      <c r="TMW45" s="135"/>
      <c r="TNA45" s="135"/>
      <c r="TNE45" s="135"/>
      <c r="TNI45" s="135"/>
      <c r="TNM45" s="135"/>
      <c r="TNQ45" s="135"/>
      <c r="TNU45" s="135"/>
      <c r="TNY45" s="135"/>
      <c r="TOC45" s="135"/>
      <c r="TOG45" s="135"/>
      <c r="TOK45" s="135"/>
      <c r="TOO45" s="135"/>
      <c r="TOS45" s="135"/>
      <c r="TOW45" s="135"/>
      <c r="TPA45" s="135"/>
      <c r="TPE45" s="135"/>
      <c r="TPI45" s="135"/>
      <c r="TPM45" s="135"/>
      <c r="TPQ45" s="135"/>
      <c r="TPU45" s="135"/>
      <c r="TPY45" s="135"/>
      <c r="TQC45" s="135"/>
      <c r="TQG45" s="135"/>
      <c r="TQK45" s="135"/>
      <c r="TQO45" s="135"/>
      <c r="TQS45" s="135"/>
      <c r="TQW45" s="135"/>
      <c r="TRA45" s="135"/>
      <c r="TRE45" s="135"/>
      <c r="TRI45" s="135"/>
      <c r="TRM45" s="135"/>
      <c r="TRQ45" s="135"/>
      <c r="TRU45" s="135"/>
      <c r="TRY45" s="135"/>
      <c r="TSC45" s="135"/>
      <c r="TSG45" s="135"/>
      <c r="TSK45" s="135"/>
      <c r="TSO45" s="135"/>
      <c r="TSS45" s="135"/>
      <c r="TSW45" s="135"/>
      <c r="TTA45" s="135"/>
      <c r="TTE45" s="135"/>
      <c r="TTI45" s="135"/>
      <c r="TTM45" s="135"/>
      <c r="TTQ45" s="135"/>
      <c r="TTU45" s="135"/>
      <c r="TTY45" s="135"/>
      <c r="TUC45" s="135"/>
      <c r="TUG45" s="135"/>
      <c r="TUK45" s="135"/>
      <c r="TUO45" s="135"/>
      <c r="TUS45" s="135"/>
      <c r="TUW45" s="135"/>
      <c r="TVA45" s="135"/>
      <c r="TVE45" s="135"/>
      <c r="TVI45" s="135"/>
      <c r="TVM45" s="135"/>
      <c r="TVQ45" s="135"/>
      <c r="TVU45" s="135"/>
      <c r="TVY45" s="135"/>
      <c r="TWC45" s="135"/>
      <c r="TWG45" s="135"/>
      <c r="TWK45" s="135"/>
      <c r="TWO45" s="135"/>
      <c r="TWS45" s="135"/>
      <c r="TWW45" s="135"/>
      <c r="TXA45" s="135"/>
      <c r="TXE45" s="135"/>
      <c r="TXI45" s="135"/>
      <c r="TXM45" s="135"/>
      <c r="TXQ45" s="135"/>
      <c r="TXU45" s="135"/>
      <c r="TXY45" s="135"/>
      <c r="TYC45" s="135"/>
      <c r="TYG45" s="135"/>
      <c r="TYK45" s="135"/>
      <c r="TYO45" s="135"/>
      <c r="TYS45" s="135"/>
      <c r="TYW45" s="135"/>
      <c r="TZA45" s="135"/>
      <c r="TZE45" s="135"/>
      <c r="TZI45" s="135"/>
      <c r="TZM45" s="135"/>
      <c r="TZQ45" s="135"/>
      <c r="TZU45" s="135"/>
      <c r="TZY45" s="135"/>
      <c r="UAC45" s="135"/>
      <c r="UAG45" s="135"/>
      <c r="UAK45" s="135"/>
      <c r="UAO45" s="135"/>
      <c r="UAS45" s="135"/>
      <c r="UAW45" s="135"/>
      <c r="UBA45" s="135"/>
      <c r="UBE45" s="135"/>
      <c r="UBI45" s="135"/>
      <c r="UBM45" s="135"/>
      <c r="UBQ45" s="135"/>
      <c r="UBU45" s="135"/>
      <c r="UBY45" s="135"/>
      <c r="UCC45" s="135"/>
      <c r="UCG45" s="135"/>
      <c r="UCK45" s="135"/>
      <c r="UCO45" s="135"/>
      <c r="UCS45" s="135"/>
      <c r="UCW45" s="135"/>
      <c r="UDA45" s="135"/>
      <c r="UDE45" s="135"/>
      <c r="UDI45" s="135"/>
      <c r="UDM45" s="135"/>
      <c r="UDQ45" s="135"/>
      <c r="UDU45" s="135"/>
      <c r="UDY45" s="135"/>
      <c r="UEC45" s="135"/>
      <c r="UEG45" s="135"/>
      <c r="UEK45" s="135"/>
      <c r="UEO45" s="135"/>
      <c r="UES45" s="135"/>
      <c r="UEW45" s="135"/>
      <c r="UFA45" s="135"/>
      <c r="UFE45" s="135"/>
      <c r="UFI45" s="135"/>
      <c r="UFM45" s="135"/>
      <c r="UFQ45" s="135"/>
      <c r="UFU45" s="135"/>
      <c r="UFY45" s="135"/>
      <c r="UGC45" s="135"/>
      <c r="UGG45" s="135"/>
      <c r="UGK45" s="135"/>
      <c r="UGO45" s="135"/>
      <c r="UGS45" s="135"/>
      <c r="UGW45" s="135"/>
      <c r="UHA45" s="135"/>
      <c r="UHE45" s="135"/>
      <c r="UHI45" s="135"/>
      <c r="UHM45" s="135"/>
      <c r="UHQ45" s="135"/>
      <c r="UHU45" s="135"/>
      <c r="UHY45" s="135"/>
      <c r="UIC45" s="135"/>
      <c r="UIG45" s="135"/>
      <c r="UIK45" s="135"/>
      <c r="UIO45" s="135"/>
      <c r="UIS45" s="135"/>
      <c r="UIW45" s="135"/>
      <c r="UJA45" s="135"/>
      <c r="UJE45" s="135"/>
      <c r="UJI45" s="135"/>
      <c r="UJM45" s="135"/>
      <c r="UJQ45" s="135"/>
      <c r="UJU45" s="135"/>
      <c r="UJY45" s="135"/>
      <c r="UKC45" s="135"/>
      <c r="UKG45" s="135"/>
      <c r="UKK45" s="135"/>
      <c r="UKO45" s="135"/>
      <c r="UKS45" s="135"/>
      <c r="UKW45" s="135"/>
      <c r="ULA45" s="135"/>
      <c r="ULE45" s="135"/>
      <c r="ULI45" s="135"/>
      <c r="ULM45" s="135"/>
      <c r="ULQ45" s="135"/>
      <c r="ULU45" s="135"/>
      <c r="ULY45" s="135"/>
      <c r="UMC45" s="135"/>
      <c r="UMG45" s="135"/>
      <c r="UMK45" s="135"/>
      <c r="UMO45" s="135"/>
      <c r="UMS45" s="135"/>
      <c r="UMW45" s="135"/>
      <c r="UNA45" s="135"/>
      <c r="UNE45" s="135"/>
      <c r="UNI45" s="135"/>
      <c r="UNM45" s="135"/>
      <c r="UNQ45" s="135"/>
      <c r="UNU45" s="135"/>
      <c r="UNY45" s="135"/>
      <c r="UOC45" s="135"/>
      <c r="UOG45" s="135"/>
      <c r="UOK45" s="135"/>
      <c r="UOO45" s="135"/>
      <c r="UOS45" s="135"/>
      <c r="UOW45" s="135"/>
      <c r="UPA45" s="135"/>
      <c r="UPE45" s="135"/>
      <c r="UPI45" s="135"/>
      <c r="UPM45" s="135"/>
      <c r="UPQ45" s="135"/>
      <c r="UPU45" s="135"/>
      <c r="UPY45" s="135"/>
      <c r="UQC45" s="135"/>
      <c r="UQG45" s="135"/>
      <c r="UQK45" s="135"/>
      <c r="UQO45" s="135"/>
      <c r="UQS45" s="135"/>
      <c r="UQW45" s="135"/>
      <c r="URA45" s="135"/>
      <c r="URE45" s="135"/>
      <c r="URI45" s="135"/>
      <c r="URM45" s="135"/>
      <c r="URQ45" s="135"/>
      <c r="URU45" s="135"/>
      <c r="URY45" s="135"/>
      <c r="USC45" s="135"/>
      <c r="USG45" s="135"/>
      <c r="USK45" s="135"/>
      <c r="USO45" s="135"/>
      <c r="USS45" s="135"/>
      <c r="USW45" s="135"/>
      <c r="UTA45" s="135"/>
      <c r="UTE45" s="135"/>
      <c r="UTI45" s="135"/>
      <c r="UTM45" s="135"/>
      <c r="UTQ45" s="135"/>
      <c r="UTU45" s="135"/>
      <c r="UTY45" s="135"/>
      <c r="UUC45" s="135"/>
      <c r="UUG45" s="135"/>
      <c r="UUK45" s="135"/>
      <c r="UUO45" s="135"/>
      <c r="UUS45" s="135"/>
      <c r="UUW45" s="135"/>
      <c r="UVA45" s="135"/>
      <c r="UVE45" s="135"/>
      <c r="UVI45" s="135"/>
      <c r="UVM45" s="135"/>
      <c r="UVQ45" s="135"/>
      <c r="UVU45" s="135"/>
      <c r="UVY45" s="135"/>
      <c r="UWC45" s="135"/>
      <c r="UWG45" s="135"/>
      <c r="UWK45" s="135"/>
      <c r="UWO45" s="135"/>
      <c r="UWS45" s="135"/>
      <c r="UWW45" s="135"/>
      <c r="UXA45" s="135"/>
      <c r="UXE45" s="135"/>
      <c r="UXI45" s="135"/>
      <c r="UXM45" s="135"/>
      <c r="UXQ45" s="135"/>
      <c r="UXU45" s="135"/>
      <c r="UXY45" s="135"/>
      <c r="UYC45" s="135"/>
      <c r="UYG45" s="135"/>
      <c r="UYK45" s="135"/>
      <c r="UYO45" s="135"/>
      <c r="UYS45" s="135"/>
      <c r="UYW45" s="135"/>
      <c r="UZA45" s="135"/>
      <c r="UZE45" s="135"/>
      <c r="UZI45" s="135"/>
      <c r="UZM45" s="135"/>
      <c r="UZQ45" s="135"/>
      <c r="UZU45" s="135"/>
      <c r="UZY45" s="135"/>
      <c r="VAC45" s="135"/>
      <c r="VAG45" s="135"/>
      <c r="VAK45" s="135"/>
      <c r="VAO45" s="135"/>
      <c r="VAS45" s="135"/>
      <c r="VAW45" s="135"/>
      <c r="VBA45" s="135"/>
      <c r="VBE45" s="135"/>
      <c r="VBI45" s="135"/>
      <c r="VBM45" s="135"/>
      <c r="VBQ45" s="135"/>
      <c r="VBU45" s="135"/>
      <c r="VBY45" s="135"/>
      <c r="VCC45" s="135"/>
      <c r="VCG45" s="135"/>
      <c r="VCK45" s="135"/>
      <c r="VCO45" s="135"/>
      <c r="VCS45" s="135"/>
      <c r="VCW45" s="135"/>
      <c r="VDA45" s="135"/>
      <c r="VDE45" s="135"/>
      <c r="VDI45" s="135"/>
      <c r="VDM45" s="135"/>
      <c r="VDQ45" s="135"/>
      <c r="VDU45" s="135"/>
      <c r="VDY45" s="135"/>
      <c r="VEC45" s="135"/>
      <c r="VEG45" s="135"/>
      <c r="VEK45" s="135"/>
      <c r="VEO45" s="135"/>
      <c r="VES45" s="135"/>
      <c r="VEW45" s="135"/>
      <c r="VFA45" s="135"/>
      <c r="VFE45" s="135"/>
      <c r="VFI45" s="135"/>
      <c r="VFM45" s="135"/>
      <c r="VFQ45" s="135"/>
      <c r="VFU45" s="135"/>
      <c r="VFY45" s="135"/>
      <c r="VGC45" s="135"/>
      <c r="VGG45" s="135"/>
      <c r="VGK45" s="135"/>
      <c r="VGO45" s="135"/>
      <c r="VGS45" s="135"/>
      <c r="VGW45" s="135"/>
      <c r="VHA45" s="135"/>
      <c r="VHE45" s="135"/>
      <c r="VHI45" s="135"/>
      <c r="VHM45" s="135"/>
      <c r="VHQ45" s="135"/>
      <c r="VHU45" s="135"/>
      <c r="VHY45" s="135"/>
      <c r="VIC45" s="135"/>
      <c r="VIG45" s="135"/>
      <c r="VIK45" s="135"/>
      <c r="VIO45" s="135"/>
      <c r="VIS45" s="135"/>
      <c r="VIW45" s="135"/>
      <c r="VJA45" s="135"/>
      <c r="VJE45" s="135"/>
      <c r="VJI45" s="135"/>
      <c r="VJM45" s="135"/>
      <c r="VJQ45" s="135"/>
      <c r="VJU45" s="135"/>
      <c r="VJY45" s="135"/>
      <c r="VKC45" s="135"/>
      <c r="VKG45" s="135"/>
      <c r="VKK45" s="135"/>
      <c r="VKO45" s="135"/>
      <c r="VKS45" s="135"/>
      <c r="VKW45" s="135"/>
      <c r="VLA45" s="135"/>
      <c r="VLE45" s="135"/>
      <c r="VLI45" s="135"/>
      <c r="VLM45" s="135"/>
      <c r="VLQ45" s="135"/>
      <c r="VLU45" s="135"/>
      <c r="VLY45" s="135"/>
      <c r="VMC45" s="135"/>
      <c r="VMG45" s="135"/>
      <c r="VMK45" s="135"/>
      <c r="VMO45" s="135"/>
      <c r="VMS45" s="135"/>
      <c r="VMW45" s="135"/>
      <c r="VNA45" s="135"/>
      <c r="VNE45" s="135"/>
      <c r="VNI45" s="135"/>
      <c r="VNM45" s="135"/>
      <c r="VNQ45" s="135"/>
      <c r="VNU45" s="135"/>
      <c r="VNY45" s="135"/>
      <c r="VOC45" s="135"/>
      <c r="VOG45" s="135"/>
      <c r="VOK45" s="135"/>
      <c r="VOO45" s="135"/>
      <c r="VOS45" s="135"/>
      <c r="VOW45" s="135"/>
      <c r="VPA45" s="135"/>
      <c r="VPE45" s="135"/>
      <c r="VPI45" s="135"/>
      <c r="VPM45" s="135"/>
      <c r="VPQ45" s="135"/>
      <c r="VPU45" s="135"/>
      <c r="VPY45" s="135"/>
      <c r="VQC45" s="135"/>
      <c r="VQG45" s="135"/>
      <c r="VQK45" s="135"/>
      <c r="VQO45" s="135"/>
      <c r="VQS45" s="135"/>
      <c r="VQW45" s="135"/>
      <c r="VRA45" s="135"/>
      <c r="VRE45" s="135"/>
      <c r="VRI45" s="135"/>
      <c r="VRM45" s="135"/>
      <c r="VRQ45" s="135"/>
      <c r="VRU45" s="135"/>
      <c r="VRY45" s="135"/>
      <c r="VSC45" s="135"/>
      <c r="VSG45" s="135"/>
      <c r="VSK45" s="135"/>
      <c r="VSO45" s="135"/>
      <c r="VSS45" s="135"/>
      <c r="VSW45" s="135"/>
      <c r="VTA45" s="135"/>
      <c r="VTE45" s="135"/>
      <c r="VTI45" s="135"/>
      <c r="VTM45" s="135"/>
      <c r="VTQ45" s="135"/>
      <c r="VTU45" s="135"/>
      <c r="VTY45" s="135"/>
      <c r="VUC45" s="135"/>
      <c r="VUG45" s="135"/>
      <c r="VUK45" s="135"/>
      <c r="VUO45" s="135"/>
      <c r="VUS45" s="135"/>
      <c r="VUW45" s="135"/>
      <c r="VVA45" s="135"/>
      <c r="VVE45" s="135"/>
      <c r="VVI45" s="135"/>
      <c r="VVM45" s="135"/>
      <c r="VVQ45" s="135"/>
      <c r="VVU45" s="135"/>
      <c r="VVY45" s="135"/>
      <c r="VWC45" s="135"/>
      <c r="VWG45" s="135"/>
      <c r="VWK45" s="135"/>
      <c r="VWO45" s="135"/>
      <c r="VWS45" s="135"/>
      <c r="VWW45" s="135"/>
      <c r="VXA45" s="135"/>
      <c r="VXE45" s="135"/>
      <c r="VXI45" s="135"/>
      <c r="VXM45" s="135"/>
      <c r="VXQ45" s="135"/>
      <c r="VXU45" s="135"/>
      <c r="VXY45" s="135"/>
      <c r="VYC45" s="135"/>
      <c r="VYG45" s="135"/>
      <c r="VYK45" s="135"/>
      <c r="VYO45" s="135"/>
      <c r="VYS45" s="135"/>
      <c r="VYW45" s="135"/>
      <c r="VZA45" s="135"/>
      <c r="VZE45" s="135"/>
      <c r="VZI45" s="135"/>
      <c r="VZM45" s="135"/>
      <c r="VZQ45" s="135"/>
      <c r="VZU45" s="135"/>
      <c r="VZY45" s="135"/>
      <c r="WAC45" s="135"/>
      <c r="WAG45" s="135"/>
      <c r="WAK45" s="135"/>
      <c r="WAO45" s="135"/>
      <c r="WAS45" s="135"/>
      <c r="WAW45" s="135"/>
      <c r="WBA45" s="135"/>
      <c r="WBE45" s="135"/>
      <c r="WBI45" s="135"/>
      <c r="WBM45" s="135"/>
      <c r="WBQ45" s="135"/>
      <c r="WBU45" s="135"/>
      <c r="WBY45" s="135"/>
      <c r="WCC45" s="135"/>
      <c r="WCG45" s="135"/>
      <c r="WCK45" s="135"/>
      <c r="WCO45" s="135"/>
      <c r="WCS45" s="135"/>
      <c r="WCW45" s="135"/>
      <c r="WDA45" s="135"/>
      <c r="WDE45" s="135"/>
      <c r="WDI45" s="135"/>
      <c r="WDM45" s="135"/>
      <c r="WDQ45" s="135"/>
      <c r="WDU45" s="135"/>
      <c r="WDY45" s="135"/>
      <c r="WEC45" s="135"/>
      <c r="WEG45" s="135"/>
      <c r="WEK45" s="135"/>
      <c r="WEO45" s="135"/>
      <c r="WES45" s="135"/>
      <c r="WEW45" s="135"/>
      <c r="WFA45" s="135"/>
      <c r="WFE45" s="135"/>
      <c r="WFI45" s="135"/>
      <c r="WFM45" s="135"/>
      <c r="WFQ45" s="135"/>
      <c r="WFU45" s="135"/>
      <c r="WFY45" s="135"/>
      <c r="WGC45" s="135"/>
      <c r="WGG45" s="135"/>
      <c r="WGK45" s="135"/>
      <c r="WGO45" s="135"/>
      <c r="WGS45" s="135"/>
      <c r="WGW45" s="135"/>
      <c r="WHA45" s="135"/>
      <c r="WHE45" s="135"/>
      <c r="WHI45" s="135"/>
      <c r="WHM45" s="135"/>
      <c r="WHQ45" s="135"/>
      <c r="WHU45" s="135"/>
      <c r="WHY45" s="135"/>
      <c r="WIC45" s="135"/>
      <c r="WIG45" s="135"/>
      <c r="WIK45" s="135"/>
      <c r="WIO45" s="135"/>
      <c r="WIS45" s="135"/>
      <c r="WIW45" s="135"/>
      <c r="WJA45" s="135"/>
      <c r="WJE45" s="135"/>
      <c r="WJI45" s="135"/>
      <c r="WJM45" s="135"/>
      <c r="WJQ45" s="135"/>
      <c r="WJU45" s="135"/>
      <c r="WJY45" s="135"/>
      <c r="WKC45" s="135"/>
      <c r="WKG45" s="135"/>
      <c r="WKK45" s="135"/>
      <c r="WKO45" s="135"/>
      <c r="WKS45" s="135"/>
      <c r="WKW45" s="135"/>
      <c r="WLA45" s="135"/>
      <c r="WLE45" s="135"/>
      <c r="WLI45" s="135"/>
      <c r="WLM45" s="135"/>
      <c r="WLQ45" s="135"/>
      <c r="WLU45" s="135"/>
      <c r="WLY45" s="135"/>
      <c r="WMC45" s="135"/>
      <c r="WMG45" s="135"/>
      <c r="WMK45" s="135"/>
      <c r="WMO45" s="135"/>
      <c r="WMS45" s="135"/>
      <c r="WMW45" s="135"/>
      <c r="WNA45" s="135"/>
      <c r="WNE45" s="135"/>
      <c r="WNI45" s="135"/>
      <c r="WNM45" s="135"/>
      <c r="WNQ45" s="135"/>
      <c r="WNU45" s="135"/>
      <c r="WNY45" s="135"/>
      <c r="WOC45" s="135"/>
      <c r="WOG45" s="135"/>
      <c r="WOK45" s="135"/>
      <c r="WOO45" s="135"/>
      <c r="WOS45" s="135"/>
      <c r="WOW45" s="135"/>
      <c r="WPA45" s="135"/>
      <c r="WPE45" s="135"/>
      <c r="WPI45" s="135"/>
      <c r="WPM45" s="135"/>
      <c r="WPQ45" s="135"/>
      <c r="WPU45" s="135"/>
      <c r="WPY45" s="135"/>
      <c r="WQC45" s="135"/>
      <c r="WQG45" s="135"/>
      <c r="WQK45" s="135"/>
      <c r="WQO45" s="135"/>
      <c r="WQS45" s="135"/>
      <c r="WQW45" s="135"/>
      <c r="WRA45" s="135"/>
      <c r="WRE45" s="135"/>
      <c r="WRI45" s="135"/>
      <c r="WRM45" s="135"/>
      <c r="WRQ45" s="135"/>
      <c r="WRU45" s="135"/>
      <c r="WRY45" s="135"/>
      <c r="WSC45" s="135"/>
      <c r="WSG45" s="135"/>
      <c r="WSK45" s="135"/>
      <c r="WSO45" s="135"/>
      <c r="WSS45" s="135"/>
      <c r="WSW45" s="135"/>
      <c r="WTA45" s="135"/>
      <c r="WTE45" s="135"/>
      <c r="WTI45" s="135"/>
      <c r="WTM45" s="135"/>
      <c r="WTQ45" s="135"/>
      <c r="WTU45" s="135"/>
      <c r="WTY45" s="135"/>
      <c r="WUC45" s="135"/>
      <c r="WUG45" s="135"/>
      <c r="WUK45" s="135"/>
      <c r="WUO45" s="135"/>
      <c r="WUS45" s="135"/>
      <c r="WUW45" s="135"/>
      <c r="WVA45" s="135"/>
      <c r="WVE45" s="135"/>
      <c r="WVI45" s="135"/>
      <c r="WVM45" s="135"/>
      <c r="WVQ45" s="135"/>
      <c r="WVU45" s="135"/>
      <c r="WVY45" s="135"/>
      <c r="WWC45" s="135"/>
      <c r="WWG45" s="135"/>
      <c r="WWK45" s="135"/>
      <c r="WWO45" s="135"/>
      <c r="WWS45" s="135"/>
      <c r="WWW45" s="135"/>
      <c r="WXA45" s="135"/>
      <c r="WXE45" s="135"/>
      <c r="WXI45" s="135"/>
      <c r="WXM45" s="135"/>
      <c r="WXQ45" s="135"/>
      <c r="WXU45" s="135"/>
      <c r="WXY45" s="135"/>
      <c r="WYC45" s="135"/>
      <c r="WYG45" s="135"/>
      <c r="WYK45" s="135"/>
      <c r="WYO45" s="135"/>
      <c r="WYS45" s="135"/>
      <c r="WYW45" s="135"/>
      <c r="WZA45" s="135"/>
      <c r="WZE45" s="135"/>
      <c r="WZI45" s="135"/>
      <c r="WZM45" s="135"/>
      <c r="WZQ45" s="135"/>
      <c r="WZU45" s="135"/>
      <c r="WZY45" s="135"/>
      <c r="XAC45" s="135"/>
      <c r="XAG45" s="135"/>
      <c r="XAK45" s="135"/>
      <c r="XAO45" s="135"/>
      <c r="XAS45" s="135"/>
      <c r="XAW45" s="135"/>
      <c r="XBA45" s="135"/>
      <c r="XBE45" s="135"/>
      <c r="XBI45" s="135"/>
      <c r="XBM45" s="135"/>
      <c r="XBQ45" s="135"/>
      <c r="XBU45" s="135"/>
      <c r="XBY45" s="135"/>
      <c r="XCC45" s="135"/>
      <c r="XCG45" s="135"/>
      <c r="XCK45" s="135"/>
      <c r="XCO45" s="135"/>
      <c r="XCS45" s="135"/>
      <c r="XCW45" s="135"/>
      <c r="XDA45" s="135"/>
      <c r="XDE45" s="135"/>
      <c r="XDI45" s="135"/>
      <c r="XDM45" s="135"/>
      <c r="XDQ45" s="135"/>
      <c r="XDU45" s="135"/>
      <c r="XDY45" s="135"/>
      <c r="XEC45" s="135"/>
      <c r="XEG45" s="135"/>
      <c r="XEK45" s="135"/>
      <c r="XEO45" s="135"/>
      <c r="XES45" s="135"/>
      <c r="XEW45" s="135"/>
      <c r="XFA45" s="135"/>
    </row>
    <row r="46" spans="1:1021 1025:2045 2049:3069 3073:4093 4097:5117 5121:6141 6145:7165 7169:8189 8193:9213 9217:10237 10241:11261 11265:12285 12289:13309 13313:14333 14337:15357 15361:16381" s="138" customFormat="1" ht="20" customHeight="1" x14ac:dyDescent="0.2">
      <c r="A46" s="156"/>
      <c r="B46" s="156"/>
      <c r="C46" s="311"/>
      <c r="D46" s="311"/>
      <c r="E46" s="311"/>
      <c r="F46" s="311"/>
      <c r="I46" s="135"/>
      <c r="M46" s="135"/>
      <c r="Q46" s="135"/>
      <c r="U46" s="135"/>
      <c r="Y46" s="135"/>
      <c r="AC46" s="135"/>
      <c r="AG46" s="135"/>
      <c r="AK46" s="135"/>
      <c r="AO46" s="135"/>
      <c r="AS46" s="135"/>
      <c r="AW46" s="135"/>
      <c r="BA46" s="135"/>
      <c r="BE46" s="135"/>
      <c r="BI46" s="135"/>
      <c r="BM46" s="135"/>
      <c r="BQ46" s="135"/>
      <c r="BU46" s="135"/>
      <c r="BY46" s="135"/>
      <c r="CC46" s="135"/>
      <c r="CG46" s="135"/>
      <c r="CK46" s="135"/>
      <c r="CO46" s="135"/>
      <c r="CS46" s="135"/>
      <c r="CW46" s="135"/>
      <c r="DA46" s="135"/>
      <c r="DE46" s="135"/>
      <c r="DI46" s="135"/>
      <c r="DM46" s="135"/>
      <c r="DQ46" s="135"/>
      <c r="DU46" s="135"/>
      <c r="DY46" s="135"/>
      <c r="EC46" s="135"/>
      <c r="EG46" s="135"/>
      <c r="EK46" s="135"/>
      <c r="EO46" s="135"/>
      <c r="ES46" s="135"/>
      <c r="EW46" s="135"/>
      <c r="FA46" s="135"/>
      <c r="FE46" s="135"/>
      <c r="FI46" s="135"/>
      <c r="FM46" s="135"/>
      <c r="FQ46" s="135"/>
      <c r="FU46" s="135"/>
      <c r="FY46" s="135"/>
      <c r="GC46" s="135"/>
      <c r="GG46" s="135"/>
      <c r="GK46" s="135"/>
      <c r="GO46" s="135"/>
      <c r="GS46" s="135"/>
      <c r="GW46" s="135"/>
      <c r="HA46" s="135"/>
      <c r="HE46" s="135"/>
      <c r="HI46" s="135"/>
      <c r="HM46" s="135"/>
      <c r="HQ46" s="135"/>
      <c r="HU46" s="135"/>
      <c r="HY46" s="135"/>
      <c r="IC46" s="135"/>
      <c r="IG46" s="135"/>
      <c r="IK46" s="135"/>
      <c r="IO46" s="135"/>
      <c r="IS46" s="135"/>
      <c r="IW46" s="135"/>
      <c r="JA46" s="135"/>
      <c r="JE46" s="135"/>
      <c r="JI46" s="135"/>
      <c r="JM46" s="135"/>
      <c r="JQ46" s="135"/>
      <c r="JU46" s="135"/>
      <c r="JY46" s="135"/>
      <c r="KC46" s="135"/>
      <c r="KG46" s="135"/>
      <c r="KK46" s="135"/>
      <c r="KO46" s="135"/>
      <c r="KS46" s="135"/>
      <c r="KW46" s="135"/>
      <c r="LA46" s="135"/>
      <c r="LE46" s="135"/>
      <c r="LI46" s="135"/>
      <c r="LM46" s="135"/>
      <c r="LQ46" s="135"/>
      <c r="LU46" s="135"/>
      <c r="LY46" s="135"/>
      <c r="MC46" s="135"/>
      <c r="MG46" s="135"/>
      <c r="MK46" s="135"/>
      <c r="MO46" s="135"/>
      <c r="MS46" s="135"/>
      <c r="MW46" s="135"/>
      <c r="NA46" s="135"/>
      <c r="NE46" s="135"/>
      <c r="NI46" s="135"/>
      <c r="NM46" s="135"/>
      <c r="NQ46" s="135"/>
      <c r="NU46" s="135"/>
      <c r="NY46" s="135"/>
      <c r="OC46" s="135"/>
      <c r="OG46" s="135"/>
      <c r="OK46" s="135"/>
      <c r="OO46" s="135"/>
      <c r="OS46" s="135"/>
      <c r="OW46" s="135"/>
      <c r="PA46" s="135"/>
      <c r="PE46" s="135"/>
      <c r="PI46" s="135"/>
      <c r="PM46" s="135"/>
      <c r="PQ46" s="135"/>
      <c r="PU46" s="135"/>
      <c r="PY46" s="135"/>
      <c r="QC46" s="135"/>
      <c r="QG46" s="135"/>
      <c r="QK46" s="135"/>
      <c r="QO46" s="135"/>
      <c r="QS46" s="135"/>
      <c r="QW46" s="135"/>
      <c r="RA46" s="135"/>
      <c r="RE46" s="135"/>
      <c r="RI46" s="135"/>
      <c r="RM46" s="135"/>
      <c r="RQ46" s="135"/>
      <c r="RU46" s="135"/>
      <c r="RY46" s="135"/>
      <c r="SC46" s="135"/>
      <c r="SG46" s="135"/>
      <c r="SK46" s="135"/>
      <c r="SO46" s="135"/>
      <c r="SS46" s="135"/>
      <c r="SW46" s="135"/>
      <c r="TA46" s="135"/>
      <c r="TE46" s="135"/>
      <c r="TI46" s="135"/>
      <c r="TM46" s="135"/>
      <c r="TQ46" s="135"/>
      <c r="TU46" s="135"/>
      <c r="TY46" s="135"/>
      <c r="UC46" s="135"/>
      <c r="UG46" s="135"/>
      <c r="UK46" s="135"/>
      <c r="UO46" s="135"/>
      <c r="US46" s="135"/>
      <c r="UW46" s="135"/>
      <c r="VA46" s="135"/>
      <c r="VE46" s="135"/>
      <c r="VI46" s="135"/>
      <c r="VM46" s="135"/>
      <c r="VQ46" s="135"/>
      <c r="VU46" s="135"/>
      <c r="VY46" s="135"/>
      <c r="WC46" s="135"/>
      <c r="WG46" s="135"/>
      <c r="WK46" s="135"/>
      <c r="WO46" s="135"/>
      <c r="WS46" s="135"/>
      <c r="WW46" s="135"/>
      <c r="XA46" s="135"/>
      <c r="XE46" s="135"/>
      <c r="XI46" s="135"/>
      <c r="XM46" s="135"/>
      <c r="XQ46" s="135"/>
      <c r="XU46" s="135"/>
      <c r="XY46" s="135"/>
      <c r="YC46" s="135"/>
      <c r="YG46" s="135"/>
      <c r="YK46" s="135"/>
      <c r="YO46" s="135"/>
      <c r="YS46" s="135"/>
      <c r="YW46" s="135"/>
      <c r="ZA46" s="135"/>
      <c r="ZE46" s="135"/>
      <c r="ZI46" s="135"/>
      <c r="ZM46" s="135"/>
      <c r="ZQ46" s="135"/>
      <c r="ZU46" s="135"/>
      <c r="ZY46" s="135"/>
      <c r="AAC46" s="135"/>
      <c r="AAG46" s="135"/>
      <c r="AAK46" s="135"/>
      <c r="AAO46" s="135"/>
      <c r="AAS46" s="135"/>
      <c r="AAW46" s="135"/>
      <c r="ABA46" s="135"/>
      <c r="ABE46" s="135"/>
      <c r="ABI46" s="135"/>
      <c r="ABM46" s="135"/>
      <c r="ABQ46" s="135"/>
      <c r="ABU46" s="135"/>
      <c r="ABY46" s="135"/>
      <c r="ACC46" s="135"/>
      <c r="ACG46" s="135"/>
      <c r="ACK46" s="135"/>
      <c r="ACO46" s="135"/>
      <c r="ACS46" s="135"/>
      <c r="ACW46" s="135"/>
      <c r="ADA46" s="135"/>
      <c r="ADE46" s="135"/>
      <c r="ADI46" s="135"/>
      <c r="ADM46" s="135"/>
      <c r="ADQ46" s="135"/>
      <c r="ADU46" s="135"/>
      <c r="ADY46" s="135"/>
      <c r="AEC46" s="135"/>
      <c r="AEG46" s="135"/>
      <c r="AEK46" s="135"/>
      <c r="AEO46" s="135"/>
      <c r="AES46" s="135"/>
      <c r="AEW46" s="135"/>
      <c r="AFA46" s="135"/>
      <c r="AFE46" s="135"/>
      <c r="AFI46" s="135"/>
      <c r="AFM46" s="135"/>
      <c r="AFQ46" s="135"/>
      <c r="AFU46" s="135"/>
      <c r="AFY46" s="135"/>
      <c r="AGC46" s="135"/>
      <c r="AGG46" s="135"/>
      <c r="AGK46" s="135"/>
      <c r="AGO46" s="135"/>
      <c r="AGS46" s="135"/>
      <c r="AGW46" s="135"/>
      <c r="AHA46" s="135"/>
      <c r="AHE46" s="135"/>
      <c r="AHI46" s="135"/>
      <c r="AHM46" s="135"/>
      <c r="AHQ46" s="135"/>
      <c r="AHU46" s="135"/>
      <c r="AHY46" s="135"/>
      <c r="AIC46" s="135"/>
      <c r="AIG46" s="135"/>
      <c r="AIK46" s="135"/>
      <c r="AIO46" s="135"/>
      <c r="AIS46" s="135"/>
      <c r="AIW46" s="135"/>
      <c r="AJA46" s="135"/>
      <c r="AJE46" s="135"/>
      <c r="AJI46" s="135"/>
      <c r="AJM46" s="135"/>
      <c r="AJQ46" s="135"/>
      <c r="AJU46" s="135"/>
      <c r="AJY46" s="135"/>
      <c r="AKC46" s="135"/>
      <c r="AKG46" s="135"/>
      <c r="AKK46" s="135"/>
      <c r="AKO46" s="135"/>
      <c r="AKS46" s="135"/>
      <c r="AKW46" s="135"/>
      <c r="ALA46" s="135"/>
      <c r="ALE46" s="135"/>
      <c r="ALI46" s="135"/>
      <c r="ALM46" s="135"/>
      <c r="ALQ46" s="135"/>
      <c r="ALU46" s="135"/>
      <c r="ALY46" s="135"/>
      <c r="AMC46" s="135"/>
      <c r="AMG46" s="135"/>
      <c r="AMK46" s="135"/>
      <c r="AMO46" s="135"/>
      <c r="AMS46" s="135"/>
      <c r="AMW46" s="135"/>
      <c r="ANA46" s="135"/>
      <c r="ANE46" s="135"/>
      <c r="ANI46" s="135"/>
      <c r="ANM46" s="135"/>
      <c r="ANQ46" s="135"/>
      <c r="ANU46" s="135"/>
      <c r="ANY46" s="135"/>
      <c r="AOC46" s="135"/>
      <c r="AOG46" s="135"/>
      <c r="AOK46" s="135"/>
      <c r="AOO46" s="135"/>
      <c r="AOS46" s="135"/>
      <c r="AOW46" s="135"/>
      <c r="APA46" s="135"/>
      <c r="APE46" s="135"/>
      <c r="API46" s="135"/>
      <c r="APM46" s="135"/>
      <c r="APQ46" s="135"/>
      <c r="APU46" s="135"/>
      <c r="APY46" s="135"/>
      <c r="AQC46" s="135"/>
      <c r="AQG46" s="135"/>
      <c r="AQK46" s="135"/>
      <c r="AQO46" s="135"/>
      <c r="AQS46" s="135"/>
      <c r="AQW46" s="135"/>
      <c r="ARA46" s="135"/>
      <c r="ARE46" s="135"/>
      <c r="ARI46" s="135"/>
      <c r="ARM46" s="135"/>
      <c r="ARQ46" s="135"/>
      <c r="ARU46" s="135"/>
      <c r="ARY46" s="135"/>
      <c r="ASC46" s="135"/>
      <c r="ASG46" s="135"/>
      <c r="ASK46" s="135"/>
      <c r="ASO46" s="135"/>
      <c r="ASS46" s="135"/>
      <c r="ASW46" s="135"/>
      <c r="ATA46" s="135"/>
      <c r="ATE46" s="135"/>
      <c r="ATI46" s="135"/>
      <c r="ATM46" s="135"/>
      <c r="ATQ46" s="135"/>
      <c r="ATU46" s="135"/>
      <c r="ATY46" s="135"/>
      <c r="AUC46" s="135"/>
      <c r="AUG46" s="135"/>
      <c r="AUK46" s="135"/>
      <c r="AUO46" s="135"/>
      <c r="AUS46" s="135"/>
      <c r="AUW46" s="135"/>
      <c r="AVA46" s="135"/>
      <c r="AVE46" s="135"/>
      <c r="AVI46" s="135"/>
      <c r="AVM46" s="135"/>
      <c r="AVQ46" s="135"/>
      <c r="AVU46" s="135"/>
      <c r="AVY46" s="135"/>
      <c r="AWC46" s="135"/>
      <c r="AWG46" s="135"/>
      <c r="AWK46" s="135"/>
      <c r="AWO46" s="135"/>
      <c r="AWS46" s="135"/>
      <c r="AWW46" s="135"/>
      <c r="AXA46" s="135"/>
      <c r="AXE46" s="135"/>
      <c r="AXI46" s="135"/>
      <c r="AXM46" s="135"/>
      <c r="AXQ46" s="135"/>
      <c r="AXU46" s="135"/>
      <c r="AXY46" s="135"/>
      <c r="AYC46" s="135"/>
      <c r="AYG46" s="135"/>
      <c r="AYK46" s="135"/>
      <c r="AYO46" s="135"/>
      <c r="AYS46" s="135"/>
      <c r="AYW46" s="135"/>
      <c r="AZA46" s="135"/>
      <c r="AZE46" s="135"/>
      <c r="AZI46" s="135"/>
      <c r="AZM46" s="135"/>
      <c r="AZQ46" s="135"/>
      <c r="AZU46" s="135"/>
      <c r="AZY46" s="135"/>
      <c r="BAC46" s="135"/>
      <c r="BAG46" s="135"/>
      <c r="BAK46" s="135"/>
      <c r="BAO46" s="135"/>
      <c r="BAS46" s="135"/>
      <c r="BAW46" s="135"/>
      <c r="BBA46" s="135"/>
      <c r="BBE46" s="135"/>
      <c r="BBI46" s="135"/>
      <c r="BBM46" s="135"/>
      <c r="BBQ46" s="135"/>
      <c r="BBU46" s="135"/>
      <c r="BBY46" s="135"/>
      <c r="BCC46" s="135"/>
      <c r="BCG46" s="135"/>
      <c r="BCK46" s="135"/>
      <c r="BCO46" s="135"/>
      <c r="BCS46" s="135"/>
      <c r="BCW46" s="135"/>
      <c r="BDA46" s="135"/>
      <c r="BDE46" s="135"/>
      <c r="BDI46" s="135"/>
      <c r="BDM46" s="135"/>
      <c r="BDQ46" s="135"/>
      <c r="BDU46" s="135"/>
      <c r="BDY46" s="135"/>
      <c r="BEC46" s="135"/>
      <c r="BEG46" s="135"/>
      <c r="BEK46" s="135"/>
      <c r="BEO46" s="135"/>
      <c r="BES46" s="135"/>
      <c r="BEW46" s="135"/>
      <c r="BFA46" s="135"/>
      <c r="BFE46" s="135"/>
      <c r="BFI46" s="135"/>
      <c r="BFM46" s="135"/>
      <c r="BFQ46" s="135"/>
      <c r="BFU46" s="135"/>
      <c r="BFY46" s="135"/>
      <c r="BGC46" s="135"/>
      <c r="BGG46" s="135"/>
      <c r="BGK46" s="135"/>
      <c r="BGO46" s="135"/>
      <c r="BGS46" s="135"/>
      <c r="BGW46" s="135"/>
      <c r="BHA46" s="135"/>
      <c r="BHE46" s="135"/>
      <c r="BHI46" s="135"/>
      <c r="BHM46" s="135"/>
      <c r="BHQ46" s="135"/>
      <c r="BHU46" s="135"/>
      <c r="BHY46" s="135"/>
      <c r="BIC46" s="135"/>
      <c r="BIG46" s="135"/>
      <c r="BIK46" s="135"/>
      <c r="BIO46" s="135"/>
      <c r="BIS46" s="135"/>
      <c r="BIW46" s="135"/>
      <c r="BJA46" s="135"/>
      <c r="BJE46" s="135"/>
      <c r="BJI46" s="135"/>
      <c r="BJM46" s="135"/>
      <c r="BJQ46" s="135"/>
      <c r="BJU46" s="135"/>
      <c r="BJY46" s="135"/>
      <c r="BKC46" s="135"/>
      <c r="BKG46" s="135"/>
      <c r="BKK46" s="135"/>
      <c r="BKO46" s="135"/>
      <c r="BKS46" s="135"/>
      <c r="BKW46" s="135"/>
      <c r="BLA46" s="135"/>
      <c r="BLE46" s="135"/>
      <c r="BLI46" s="135"/>
      <c r="BLM46" s="135"/>
      <c r="BLQ46" s="135"/>
      <c r="BLU46" s="135"/>
      <c r="BLY46" s="135"/>
      <c r="BMC46" s="135"/>
      <c r="BMG46" s="135"/>
      <c r="BMK46" s="135"/>
      <c r="BMO46" s="135"/>
      <c r="BMS46" s="135"/>
      <c r="BMW46" s="135"/>
      <c r="BNA46" s="135"/>
      <c r="BNE46" s="135"/>
      <c r="BNI46" s="135"/>
      <c r="BNM46" s="135"/>
      <c r="BNQ46" s="135"/>
      <c r="BNU46" s="135"/>
      <c r="BNY46" s="135"/>
      <c r="BOC46" s="135"/>
      <c r="BOG46" s="135"/>
      <c r="BOK46" s="135"/>
      <c r="BOO46" s="135"/>
      <c r="BOS46" s="135"/>
      <c r="BOW46" s="135"/>
      <c r="BPA46" s="135"/>
      <c r="BPE46" s="135"/>
      <c r="BPI46" s="135"/>
      <c r="BPM46" s="135"/>
      <c r="BPQ46" s="135"/>
      <c r="BPU46" s="135"/>
      <c r="BPY46" s="135"/>
      <c r="BQC46" s="135"/>
      <c r="BQG46" s="135"/>
      <c r="BQK46" s="135"/>
      <c r="BQO46" s="135"/>
      <c r="BQS46" s="135"/>
      <c r="BQW46" s="135"/>
      <c r="BRA46" s="135"/>
      <c r="BRE46" s="135"/>
      <c r="BRI46" s="135"/>
      <c r="BRM46" s="135"/>
      <c r="BRQ46" s="135"/>
      <c r="BRU46" s="135"/>
      <c r="BRY46" s="135"/>
      <c r="BSC46" s="135"/>
      <c r="BSG46" s="135"/>
      <c r="BSK46" s="135"/>
      <c r="BSO46" s="135"/>
      <c r="BSS46" s="135"/>
      <c r="BSW46" s="135"/>
      <c r="BTA46" s="135"/>
      <c r="BTE46" s="135"/>
      <c r="BTI46" s="135"/>
      <c r="BTM46" s="135"/>
      <c r="BTQ46" s="135"/>
      <c r="BTU46" s="135"/>
      <c r="BTY46" s="135"/>
      <c r="BUC46" s="135"/>
      <c r="BUG46" s="135"/>
      <c r="BUK46" s="135"/>
      <c r="BUO46" s="135"/>
      <c r="BUS46" s="135"/>
      <c r="BUW46" s="135"/>
      <c r="BVA46" s="135"/>
      <c r="BVE46" s="135"/>
      <c r="BVI46" s="135"/>
      <c r="BVM46" s="135"/>
      <c r="BVQ46" s="135"/>
      <c r="BVU46" s="135"/>
      <c r="BVY46" s="135"/>
      <c r="BWC46" s="135"/>
      <c r="BWG46" s="135"/>
      <c r="BWK46" s="135"/>
      <c r="BWO46" s="135"/>
      <c r="BWS46" s="135"/>
      <c r="BWW46" s="135"/>
      <c r="BXA46" s="135"/>
      <c r="BXE46" s="135"/>
      <c r="BXI46" s="135"/>
      <c r="BXM46" s="135"/>
      <c r="BXQ46" s="135"/>
      <c r="BXU46" s="135"/>
      <c r="BXY46" s="135"/>
      <c r="BYC46" s="135"/>
      <c r="BYG46" s="135"/>
      <c r="BYK46" s="135"/>
      <c r="BYO46" s="135"/>
      <c r="BYS46" s="135"/>
      <c r="BYW46" s="135"/>
      <c r="BZA46" s="135"/>
      <c r="BZE46" s="135"/>
      <c r="BZI46" s="135"/>
      <c r="BZM46" s="135"/>
      <c r="BZQ46" s="135"/>
      <c r="BZU46" s="135"/>
      <c r="BZY46" s="135"/>
      <c r="CAC46" s="135"/>
      <c r="CAG46" s="135"/>
      <c r="CAK46" s="135"/>
      <c r="CAO46" s="135"/>
      <c r="CAS46" s="135"/>
      <c r="CAW46" s="135"/>
      <c r="CBA46" s="135"/>
      <c r="CBE46" s="135"/>
      <c r="CBI46" s="135"/>
      <c r="CBM46" s="135"/>
      <c r="CBQ46" s="135"/>
      <c r="CBU46" s="135"/>
      <c r="CBY46" s="135"/>
      <c r="CCC46" s="135"/>
      <c r="CCG46" s="135"/>
      <c r="CCK46" s="135"/>
      <c r="CCO46" s="135"/>
      <c r="CCS46" s="135"/>
      <c r="CCW46" s="135"/>
      <c r="CDA46" s="135"/>
      <c r="CDE46" s="135"/>
      <c r="CDI46" s="135"/>
      <c r="CDM46" s="135"/>
      <c r="CDQ46" s="135"/>
      <c r="CDU46" s="135"/>
      <c r="CDY46" s="135"/>
      <c r="CEC46" s="135"/>
      <c r="CEG46" s="135"/>
      <c r="CEK46" s="135"/>
      <c r="CEO46" s="135"/>
      <c r="CES46" s="135"/>
      <c r="CEW46" s="135"/>
      <c r="CFA46" s="135"/>
      <c r="CFE46" s="135"/>
      <c r="CFI46" s="135"/>
      <c r="CFM46" s="135"/>
      <c r="CFQ46" s="135"/>
      <c r="CFU46" s="135"/>
      <c r="CFY46" s="135"/>
      <c r="CGC46" s="135"/>
      <c r="CGG46" s="135"/>
      <c r="CGK46" s="135"/>
      <c r="CGO46" s="135"/>
      <c r="CGS46" s="135"/>
      <c r="CGW46" s="135"/>
      <c r="CHA46" s="135"/>
      <c r="CHE46" s="135"/>
      <c r="CHI46" s="135"/>
      <c r="CHM46" s="135"/>
      <c r="CHQ46" s="135"/>
      <c r="CHU46" s="135"/>
      <c r="CHY46" s="135"/>
      <c r="CIC46" s="135"/>
      <c r="CIG46" s="135"/>
      <c r="CIK46" s="135"/>
      <c r="CIO46" s="135"/>
      <c r="CIS46" s="135"/>
      <c r="CIW46" s="135"/>
      <c r="CJA46" s="135"/>
      <c r="CJE46" s="135"/>
      <c r="CJI46" s="135"/>
      <c r="CJM46" s="135"/>
      <c r="CJQ46" s="135"/>
      <c r="CJU46" s="135"/>
      <c r="CJY46" s="135"/>
      <c r="CKC46" s="135"/>
      <c r="CKG46" s="135"/>
      <c r="CKK46" s="135"/>
      <c r="CKO46" s="135"/>
      <c r="CKS46" s="135"/>
      <c r="CKW46" s="135"/>
      <c r="CLA46" s="135"/>
      <c r="CLE46" s="135"/>
      <c r="CLI46" s="135"/>
      <c r="CLM46" s="135"/>
      <c r="CLQ46" s="135"/>
      <c r="CLU46" s="135"/>
      <c r="CLY46" s="135"/>
      <c r="CMC46" s="135"/>
      <c r="CMG46" s="135"/>
      <c r="CMK46" s="135"/>
      <c r="CMO46" s="135"/>
      <c r="CMS46" s="135"/>
      <c r="CMW46" s="135"/>
      <c r="CNA46" s="135"/>
      <c r="CNE46" s="135"/>
      <c r="CNI46" s="135"/>
      <c r="CNM46" s="135"/>
      <c r="CNQ46" s="135"/>
      <c r="CNU46" s="135"/>
      <c r="CNY46" s="135"/>
      <c r="COC46" s="135"/>
      <c r="COG46" s="135"/>
      <c r="COK46" s="135"/>
      <c r="COO46" s="135"/>
      <c r="COS46" s="135"/>
      <c r="COW46" s="135"/>
      <c r="CPA46" s="135"/>
      <c r="CPE46" s="135"/>
      <c r="CPI46" s="135"/>
      <c r="CPM46" s="135"/>
      <c r="CPQ46" s="135"/>
      <c r="CPU46" s="135"/>
      <c r="CPY46" s="135"/>
      <c r="CQC46" s="135"/>
      <c r="CQG46" s="135"/>
      <c r="CQK46" s="135"/>
      <c r="CQO46" s="135"/>
      <c r="CQS46" s="135"/>
      <c r="CQW46" s="135"/>
      <c r="CRA46" s="135"/>
      <c r="CRE46" s="135"/>
      <c r="CRI46" s="135"/>
      <c r="CRM46" s="135"/>
      <c r="CRQ46" s="135"/>
      <c r="CRU46" s="135"/>
      <c r="CRY46" s="135"/>
      <c r="CSC46" s="135"/>
      <c r="CSG46" s="135"/>
      <c r="CSK46" s="135"/>
      <c r="CSO46" s="135"/>
      <c r="CSS46" s="135"/>
      <c r="CSW46" s="135"/>
      <c r="CTA46" s="135"/>
      <c r="CTE46" s="135"/>
      <c r="CTI46" s="135"/>
      <c r="CTM46" s="135"/>
      <c r="CTQ46" s="135"/>
      <c r="CTU46" s="135"/>
      <c r="CTY46" s="135"/>
      <c r="CUC46" s="135"/>
      <c r="CUG46" s="135"/>
      <c r="CUK46" s="135"/>
      <c r="CUO46" s="135"/>
      <c r="CUS46" s="135"/>
      <c r="CUW46" s="135"/>
      <c r="CVA46" s="135"/>
      <c r="CVE46" s="135"/>
      <c r="CVI46" s="135"/>
      <c r="CVM46" s="135"/>
      <c r="CVQ46" s="135"/>
      <c r="CVU46" s="135"/>
      <c r="CVY46" s="135"/>
      <c r="CWC46" s="135"/>
      <c r="CWG46" s="135"/>
      <c r="CWK46" s="135"/>
      <c r="CWO46" s="135"/>
      <c r="CWS46" s="135"/>
      <c r="CWW46" s="135"/>
      <c r="CXA46" s="135"/>
      <c r="CXE46" s="135"/>
      <c r="CXI46" s="135"/>
      <c r="CXM46" s="135"/>
      <c r="CXQ46" s="135"/>
      <c r="CXU46" s="135"/>
      <c r="CXY46" s="135"/>
      <c r="CYC46" s="135"/>
      <c r="CYG46" s="135"/>
      <c r="CYK46" s="135"/>
      <c r="CYO46" s="135"/>
      <c r="CYS46" s="135"/>
      <c r="CYW46" s="135"/>
      <c r="CZA46" s="135"/>
      <c r="CZE46" s="135"/>
      <c r="CZI46" s="135"/>
      <c r="CZM46" s="135"/>
      <c r="CZQ46" s="135"/>
      <c r="CZU46" s="135"/>
      <c r="CZY46" s="135"/>
      <c r="DAC46" s="135"/>
      <c r="DAG46" s="135"/>
      <c r="DAK46" s="135"/>
      <c r="DAO46" s="135"/>
      <c r="DAS46" s="135"/>
      <c r="DAW46" s="135"/>
      <c r="DBA46" s="135"/>
      <c r="DBE46" s="135"/>
      <c r="DBI46" s="135"/>
      <c r="DBM46" s="135"/>
      <c r="DBQ46" s="135"/>
      <c r="DBU46" s="135"/>
      <c r="DBY46" s="135"/>
      <c r="DCC46" s="135"/>
      <c r="DCG46" s="135"/>
      <c r="DCK46" s="135"/>
      <c r="DCO46" s="135"/>
      <c r="DCS46" s="135"/>
      <c r="DCW46" s="135"/>
      <c r="DDA46" s="135"/>
      <c r="DDE46" s="135"/>
      <c r="DDI46" s="135"/>
      <c r="DDM46" s="135"/>
      <c r="DDQ46" s="135"/>
      <c r="DDU46" s="135"/>
      <c r="DDY46" s="135"/>
      <c r="DEC46" s="135"/>
      <c r="DEG46" s="135"/>
      <c r="DEK46" s="135"/>
      <c r="DEO46" s="135"/>
      <c r="DES46" s="135"/>
      <c r="DEW46" s="135"/>
      <c r="DFA46" s="135"/>
      <c r="DFE46" s="135"/>
      <c r="DFI46" s="135"/>
      <c r="DFM46" s="135"/>
      <c r="DFQ46" s="135"/>
      <c r="DFU46" s="135"/>
      <c r="DFY46" s="135"/>
      <c r="DGC46" s="135"/>
      <c r="DGG46" s="135"/>
      <c r="DGK46" s="135"/>
      <c r="DGO46" s="135"/>
      <c r="DGS46" s="135"/>
      <c r="DGW46" s="135"/>
      <c r="DHA46" s="135"/>
      <c r="DHE46" s="135"/>
      <c r="DHI46" s="135"/>
      <c r="DHM46" s="135"/>
      <c r="DHQ46" s="135"/>
      <c r="DHU46" s="135"/>
      <c r="DHY46" s="135"/>
      <c r="DIC46" s="135"/>
      <c r="DIG46" s="135"/>
      <c r="DIK46" s="135"/>
      <c r="DIO46" s="135"/>
      <c r="DIS46" s="135"/>
      <c r="DIW46" s="135"/>
      <c r="DJA46" s="135"/>
      <c r="DJE46" s="135"/>
      <c r="DJI46" s="135"/>
      <c r="DJM46" s="135"/>
      <c r="DJQ46" s="135"/>
      <c r="DJU46" s="135"/>
      <c r="DJY46" s="135"/>
      <c r="DKC46" s="135"/>
      <c r="DKG46" s="135"/>
      <c r="DKK46" s="135"/>
      <c r="DKO46" s="135"/>
      <c r="DKS46" s="135"/>
      <c r="DKW46" s="135"/>
      <c r="DLA46" s="135"/>
      <c r="DLE46" s="135"/>
      <c r="DLI46" s="135"/>
      <c r="DLM46" s="135"/>
      <c r="DLQ46" s="135"/>
      <c r="DLU46" s="135"/>
      <c r="DLY46" s="135"/>
      <c r="DMC46" s="135"/>
      <c r="DMG46" s="135"/>
      <c r="DMK46" s="135"/>
      <c r="DMO46" s="135"/>
      <c r="DMS46" s="135"/>
      <c r="DMW46" s="135"/>
      <c r="DNA46" s="135"/>
      <c r="DNE46" s="135"/>
      <c r="DNI46" s="135"/>
      <c r="DNM46" s="135"/>
      <c r="DNQ46" s="135"/>
      <c r="DNU46" s="135"/>
      <c r="DNY46" s="135"/>
      <c r="DOC46" s="135"/>
      <c r="DOG46" s="135"/>
      <c r="DOK46" s="135"/>
      <c r="DOO46" s="135"/>
      <c r="DOS46" s="135"/>
      <c r="DOW46" s="135"/>
      <c r="DPA46" s="135"/>
      <c r="DPE46" s="135"/>
      <c r="DPI46" s="135"/>
      <c r="DPM46" s="135"/>
      <c r="DPQ46" s="135"/>
      <c r="DPU46" s="135"/>
      <c r="DPY46" s="135"/>
      <c r="DQC46" s="135"/>
      <c r="DQG46" s="135"/>
      <c r="DQK46" s="135"/>
      <c r="DQO46" s="135"/>
      <c r="DQS46" s="135"/>
      <c r="DQW46" s="135"/>
      <c r="DRA46" s="135"/>
      <c r="DRE46" s="135"/>
      <c r="DRI46" s="135"/>
      <c r="DRM46" s="135"/>
      <c r="DRQ46" s="135"/>
      <c r="DRU46" s="135"/>
      <c r="DRY46" s="135"/>
      <c r="DSC46" s="135"/>
      <c r="DSG46" s="135"/>
      <c r="DSK46" s="135"/>
      <c r="DSO46" s="135"/>
      <c r="DSS46" s="135"/>
      <c r="DSW46" s="135"/>
      <c r="DTA46" s="135"/>
      <c r="DTE46" s="135"/>
      <c r="DTI46" s="135"/>
      <c r="DTM46" s="135"/>
      <c r="DTQ46" s="135"/>
      <c r="DTU46" s="135"/>
      <c r="DTY46" s="135"/>
      <c r="DUC46" s="135"/>
      <c r="DUG46" s="135"/>
      <c r="DUK46" s="135"/>
      <c r="DUO46" s="135"/>
      <c r="DUS46" s="135"/>
      <c r="DUW46" s="135"/>
      <c r="DVA46" s="135"/>
      <c r="DVE46" s="135"/>
      <c r="DVI46" s="135"/>
      <c r="DVM46" s="135"/>
      <c r="DVQ46" s="135"/>
      <c r="DVU46" s="135"/>
      <c r="DVY46" s="135"/>
      <c r="DWC46" s="135"/>
      <c r="DWG46" s="135"/>
      <c r="DWK46" s="135"/>
      <c r="DWO46" s="135"/>
      <c r="DWS46" s="135"/>
      <c r="DWW46" s="135"/>
      <c r="DXA46" s="135"/>
      <c r="DXE46" s="135"/>
      <c r="DXI46" s="135"/>
      <c r="DXM46" s="135"/>
      <c r="DXQ46" s="135"/>
      <c r="DXU46" s="135"/>
      <c r="DXY46" s="135"/>
      <c r="DYC46" s="135"/>
      <c r="DYG46" s="135"/>
      <c r="DYK46" s="135"/>
      <c r="DYO46" s="135"/>
      <c r="DYS46" s="135"/>
      <c r="DYW46" s="135"/>
      <c r="DZA46" s="135"/>
      <c r="DZE46" s="135"/>
      <c r="DZI46" s="135"/>
      <c r="DZM46" s="135"/>
      <c r="DZQ46" s="135"/>
      <c r="DZU46" s="135"/>
      <c r="DZY46" s="135"/>
      <c r="EAC46" s="135"/>
      <c r="EAG46" s="135"/>
      <c r="EAK46" s="135"/>
      <c r="EAO46" s="135"/>
      <c r="EAS46" s="135"/>
      <c r="EAW46" s="135"/>
      <c r="EBA46" s="135"/>
      <c r="EBE46" s="135"/>
      <c r="EBI46" s="135"/>
      <c r="EBM46" s="135"/>
      <c r="EBQ46" s="135"/>
      <c r="EBU46" s="135"/>
      <c r="EBY46" s="135"/>
      <c r="ECC46" s="135"/>
      <c r="ECG46" s="135"/>
      <c r="ECK46" s="135"/>
      <c r="ECO46" s="135"/>
      <c r="ECS46" s="135"/>
      <c r="ECW46" s="135"/>
      <c r="EDA46" s="135"/>
      <c r="EDE46" s="135"/>
      <c r="EDI46" s="135"/>
      <c r="EDM46" s="135"/>
      <c r="EDQ46" s="135"/>
      <c r="EDU46" s="135"/>
      <c r="EDY46" s="135"/>
      <c r="EEC46" s="135"/>
      <c r="EEG46" s="135"/>
      <c r="EEK46" s="135"/>
      <c r="EEO46" s="135"/>
      <c r="EES46" s="135"/>
      <c r="EEW46" s="135"/>
      <c r="EFA46" s="135"/>
      <c r="EFE46" s="135"/>
      <c r="EFI46" s="135"/>
      <c r="EFM46" s="135"/>
      <c r="EFQ46" s="135"/>
      <c r="EFU46" s="135"/>
      <c r="EFY46" s="135"/>
      <c r="EGC46" s="135"/>
      <c r="EGG46" s="135"/>
      <c r="EGK46" s="135"/>
      <c r="EGO46" s="135"/>
      <c r="EGS46" s="135"/>
      <c r="EGW46" s="135"/>
      <c r="EHA46" s="135"/>
      <c r="EHE46" s="135"/>
      <c r="EHI46" s="135"/>
      <c r="EHM46" s="135"/>
      <c r="EHQ46" s="135"/>
      <c r="EHU46" s="135"/>
      <c r="EHY46" s="135"/>
      <c r="EIC46" s="135"/>
      <c r="EIG46" s="135"/>
      <c r="EIK46" s="135"/>
      <c r="EIO46" s="135"/>
      <c r="EIS46" s="135"/>
      <c r="EIW46" s="135"/>
      <c r="EJA46" s="135"/>
      <c r="EJE46" s="135"/>
      <c r="EJI46" s="135"/>
      <c r="EJM46" s="135"/>
      <c r="EJQ46" s="135"/>
      <c r="EJU46" s="135"/>
      <c r="EJY46" s="135"/>
      <c r="EKC46" s="135"/>
      <c r="EKG46" s="135"/>
      <c r="EKK46" s="135"/>
      <c r="EKO46" s="135"/>
      <c r="EKS46" s="135"/>
      <c r="EKW46" s="135"/>
      <c r="ELA46" s="135"/>
      <c r="ELE46" s="135"/>
      <c r="ELI46" s="135"/>
      <c r="ELM46" s="135"/>
      <c r="ELQ46" s="135"/>
      <c r="ELU46" s="135"/>
      <c r="ELY46" s="135"/>
      <c r="EMC46" s="135"/>
      <c r="EMG46" s="135"/>
      <c r="EMK46" s="135"/>
      <c r="EMO46" s="135"/>
      <c r="EMS46" s="135"/>
      <c r="EMW46" s="135"/>
      <c r="ENA46" s="135"/>
      <c r="ENE46" s="135"/>
      <c r="ENI46" s="135"/>
      <c r="ENM46" s="135"/>
      <c r="ENQ46" s="135"/>
      <c r="ENU46" s="135"/>
      <c r="ENY46" s="135"/>
      <c r="EOC46" s="135"/>
      <c r="EOG46" s="135"/>
      <c r="EOK46" s="135"/>
      <c r="EOO46" s="135"/>
      <c r="EOS46" s="135"/>
      <c r="EOW46" s="135"/>
      <c r="EPA46" s="135"/>
      <c r="EPE46" s="135"/>
      <c r="EPI46" s="135"/>
      <c r="EPM46" s="135"/>
      <c r="EPQ46" s="135"/>
      <c r="EPU46" s="135"/>
      <c r="EPY46" s="135"/>
      <c r="EQC46" s="135"/>
      <c r="EQG46" s="135"/>
      <c r="EQK46" s="135"/>
      <c r="EQO46" s="135"/>
      <c r="EQS46" s="135"/>
      <c r="EQW46" s="135"/>
      <c r="ERA46" s="135"/>
      <c r="ERE46" s="135"/>
      <c r="ERI46" s="135"/>
      <c r="ERM46" s="135"/>
      <c r="ERQ46" s="135"/>
      <c r="ERU46" s="135"/>
      <c r="ERY46" s="135"/>
      <c r="ESC46" s="135"/>
      <c r="ESG46" s="135"/>
      <c r="ESK46" s="135"/>
      <c r="ESO46" s="135"/>
      <c r="ESS46" s="135"/>
      <c r="ESW46" s="135"/>
      <c r="ETA46" s="135"/>
      <c r="ETE46" s="135"/>
      <c r="ETI46" s="135"/>
      <c r="ETM46" s="135"/>
      <c r="ETQ46" s="135"/>
      <c r="ETU46" s="135"/>
      <c r="ETY46" s="135"/>
      <c r="EUC46" s="135"/>
      <c r="EUG46" s="135"/>
      <c r="EUK46" s="135"/>
      <c r="EUO46" s="135"/>
      <c r="EUS46" s="135"/>
      <c r="EUW46" s="135"/>
      <c r="EVA46" s="135"/>
      <c r="EVE46" s="135"/>
      <c r="EVI46" s="135"/>
      <c r="EVM46" s="135"/>
      <c r="EVQ46" s="135"/>
      <c r="EVU46" s="135"/>
      <c r="EVY46" s="135"/>
      <c r="EWC46" s="135"/>
      <c r="EWG46" s="135"/>
      <c r="EWK46" s="135"/>
      <c r="EWO46" s="135"/>
      <c r="EWS46" s="135"/>
      <c r="EWW46" s="135"/>
      <c r="EXA46" s="135"/>
      <c r="EXE46" s="135"/>
      <c r="EXI46" s="135"/>
      <c r="EXM46" s="135"/>
      <c r="EXQ46" s="135"/>
      <c r="EXU46" s="135"/>
      <c r="EXY46" s="135"/>
      <c r="EYC46" s="135"/>
      <c r="EYG46" s="135"/>
      <c r="EYK46" s="135"/>
      <c r="EYO46" s="135"/>
      <c r="EYS46" s="135"/>
      <c r="EYW46" s="135"/>
      <c r="EZA46" s="135"/>
      <c r="EZE46" s="135"/>
      <c r="EZI46" s="135"/>
      <c r="EZM46" s="135"/>
      <c r="EZQ46" s="135"/>
      <c r="EZU46" s="135"/>
      <c r="EZY46" s="135"/>
      <c r="FAC46" s="135"/>
      <c r="FAG46" s="135"/>
      <c r="FAK46" s="135"/>
      <c r="FAO46" s="135"/>
      <c r="FAS46" s="135"/>
      <c r="FAW46" s="135"/>
      <c r="FBA46" s="135"/>
      <c r="FBE46" s="135"/>
      <c r="FBI46" s="135"/>
      <c r="FBM46" s="135"/>
      <c r="FBQ46" s="135"/>
      <c r="FBU46" s="135"/>
      <c r="FBY46" s="135"/>
      <c r="FCC46" s="135"/>
      <c r="FCG46" s="135"/>
      <c r="FCK46" s="135"/>
      <c r="FCO46" s="135"/>
      <c r="FCS46" s="135"/>
      <c r="FCW46" s="135"/>
      <c r="FDA46" s="135"/>
      <c r="FDE46" s="135"/>
      <c r="FDI46" s="135"/>
      <c r="FDM46" s="135"/>
      <c r="FDQ46" s="135"/>
      <c r="FDU46" s="135"/>
      <c r="FDY46" s="135"/>
      <c r="FEC46" s="135"/>
      <c r="FEG46" s="135"/>
      <c r="FEK46" s="135"/>
      <c r="FEO46" s="135"/>
      <c r="FES46" s="135"/>
      <c r="FEW46" s="135"/>
      <c r="FFA46" s="135"/>
      <c r="FFE46" s="135"/>
      <c r="FFI46" s="135"/>
      <c r="FFM46" s="135"/>
      <c r="FFQ46" s="135"/>
      <c r="FFU46" s="135"/>
      <c r="FFY46" s="135"/>
      <c r="FGC46" s="135"/>
      <c r="FGG46" s="135"/>
      <c r="FGK46" s="135"/>
      <c r="FGO46" s="135"/>
      <c r="FGS46" s="135"/>
      <c r="FGW46" s="135"/>
      <c r="FHA46" s="135"/>
      <c r="FHE46" s="135"/>
      <c r="FHI46" s="135"/>
      <c r="FHM46" s="135"/>
      <c r="FHQ46" s="135"/>
      <c r="FHU46" s="135"/>
      <c r="FHY46" s="135"/>
      <c r="FIC46" s="135"/>
      <c r="FIG46" s="135"/>
      <c r="FIK46" s="135"/>
      <c r="FIO46" s="135"/>
      <c r="FIS46" s="135"/>
      <c r="FIW46" s="135"/>
      <c r="FJA46" s="135"/>
      <c r="FJE46" s="135"/>
      <c r="FJI46" s="135"/>
      <c r="FJM46" s="135"/>
      <c r="FJQ46" s="135"/>
      <c r="FJU46" s="135"/>
      <c r="FJY46" s="135"/>
      <c r="FKC46" s="135"/>
      <c r="FKG46" s="135"/>
      <c r="FKK46" s="135"/>
      <c r="FKO46" s="135"/>
      <c r="FKS46" s="135"/>
      <c r="FKW46" s="135"/>
      <c r="FLA46" s="135"/>
      <c r="FLE46" s="135"/>
      <c r="FLI46" s="135"/>
      <c r="FLM46" s="135"/>
      <c r="FLQ46" s="135"/>
      <c r="FLU46" s="135"/>
      <c r="FLY46" s="135"/>
      <c r="FMC46" s="135"/>
      <c r="FMG46" s="135"/>
      <c r="FMK46" s="135"/>
      <c r="FMO46" s="135"/>
      <c r="FMS46" s="135"/>
      <c r="FMW46" s="135"/>
      <c r="FNA46" s="135"/>
      <c r="FNE46" s="135"/>
      <c r="FNI46" s="135"/>
      <c r="FNM46" s="135"/>
      <c r="FNQ46" s="135"/>
      <c r="FNU46" s="135"/>
      <c r="FNY46" s="135"/>
      <c r="FOC46" s="135"/>
      <c r="FOG46" s="135"/>
      <c r="FOK46" s="135"/>
      <c r="FOO46" s="135"/>
      <c r="FOS46" s="135"/>
      <c r="FOW46" s="135"/>
      <c r="FPA46" s="135"/>
      <c r="FPE46" s="135"/>
      <c r="FPI46" s="135"/>
      <c r="FPM46" s="135"/>
      <c r="FPQ46" s="135"/>
      <c r="FPU46" s="135"/>
      <c r="FPY46" s="135"/>
      <c r="FQC46" s="135"/>
      <c r="FQG46" s="135"/>
      <c r="FQK46" s="135"/>
      <c r="FQO46" s="135"/>
      <c r="FQS46" s="135"/>
      <c r="FQW46" s="135"/>
      <c r="FRA46" s="135"/>
      <c r="FRE46" s="135"/>
      <c r="FRI46" s="135"/>
      <c r="FRM46" s="135"/>
      <c r="FRQ46" s="135"/>
      <c r="FRU46" s="135"/>
      <c r="FRY46" s="135"/>
      <c r="FSC46" s="135"/>
      <c r="FSG46" s="135"/>
      <c r="FSK46" s="135"/>
      <c r="FSO46" s="135"/>
      <c r="FSS46" s="135"/>
      <c r="FSW46" s="135"/>
      <c r="FTA46" s="135"/>
      <c r="FTE46" s="135"/>
      <c r="FTI46" s="135"/>
      <c r="FTM46" s="135"/>
      <c r="FTQ46" s="135"/>
      <c r="FTU46" s="135"/>
      <c r="FTY46" s="135"/>
      <c r="FUC46" s="135"/>
      <c r="FUG46" s="135"/>
      <c r="FUK46" s="135"/>
      <c r="FUO46" s="135"/>
      <c r="FUS46" s="135"/>
      <c r="FUW46" s="135"/>
      <c r="FVA46" s="135"/>
      <c r="FVE46" s="135"/>
      <c r="FVI46" s="135"/>
      <c r="FVM46" s="135"/>
      <c r="FVQ46" s="135"/>
      <c r="FVU46" s="135"/>
      <c r="FVY46" s="135"/>
      <c r="FWC46" s="135"/>
      <c r="FWG46" s="135"/>
      <c r="FWK46" s="135"/>
      <c r="FWO46" s="135"/>
      <c r="FWS46" s="135"/>
      <c r="FWW46" s="135"/>
      <c r="FXA46" s="135"/>
      <c r="FXE46" s="135"/>
      <c r="FXI46" s="135"/>
      <c r="FXM46" s="135"/>
      <c r="FXQ46" s="135"/>
      <c r="FXU46" s="135"/>
      <c r="FXY46" s="135"/>
      <c r="FYC46" s="135"/>
      <c r="FYG46" s="135"/>
      <c r="FYK46" s="135"/>
      <c r="FYO46" s="135"/>
      <c r="FYS46" s="135"/>
      <c r="FYW46" s="135"/>
      <c r="FZA46" s="135"/>
      <c r="FZE46" s="135"/>
      <c r="FZI46" s="135"/>
      <c r="FZM46" s="135"/>
      <c r="FZQ46" s="135"/>
      <c r="FZU46" s="135"/>
      <c r="FZY46" s="135"/>
      <c r="GAC46" s="135"/>
      <c r="GAG46" s="135"/>
      <c r="GAK46" s="135"/>
      <c r="GAO46" s="135"/>
      <c r="GAS46" s="135"/>
      <c r="GAW46" s="135"/>
      <c r="GBA46" s="135"/>
      <c r="GBE46" s="135"/>
      <c r="GBI46" s="135"/>
      <c r="GBM46" s="135"/>
      <c r="GBQ46" s="135"/>
      <c r="GBU46" s="135"/>
      <c r="GBY46" s="135"/>
      <c r="GCC46" s="135"/>
      <c r="GCG46" s="135"/>
      <c r="GCK46" s="135"/>
      <c r="GCO46" s="135"/>
      <c r="GCS46" s="135"/>
      <c r="GCW46" s="135"/>
      <c r="GDA46" s="135"/>
      <c r="GDE46" s="135"/>
      <c r="GDI46" s="135"/>
      <c r="GDM46" s="135"/>
      <c r="GDQ46" s="135"/>
      <c r="GDU46" s="135"/>
      <c r="GDY46" s="135"/>
      <c r="GEC46" s="135"/>
      <c r="GEG46" s="135"/>
      <c r="GEK46" s="135"/>
      <c r="GEO46" s="135"/>
      <c r="GES46" s="135"/>
      <c r="GEW46" s="135"/>
      <c r="GFA46" s="135"/>
      <c r="GFE46" s="135"/>
      <c r="GFI46" s="135"/>
      <c r="GFM46" s="135"/>
      <c r="GFQ46" s="135"/>
      <c r="GFU46" s="135"/>
      <c r="GFY46" s="135"/>
      <c r="GGC46" s="135"/>
      <c r="GGG46" s="135"/>
      <c r="GGK46" s="135"/>
      <c r="GGO46" s="135"/>
      <c r="GGS46" s="135"/>
      <c r="GGW46" s="135"/>
      <c r="GHA46" s="135"/>
      <c r="GHE46" s="135"/>
      <c r="GHI46" s="135"/>
      <c r="GHM46" s="135"/>
      <c r="GHQ46" s="135"/>
      <c r="GHU46" s="135"/>
      <c r="GHY46" s="135"/>
      <c r="GIC46" s="135"/>
      <c r="GIG46" s="135"/>
      <c r="GIK46" s="135"/>
      <c r="GIO46" s="135"/>
      <c r="GIS46" s="135"/>
      <c r="GIW46" s="135"/>
      <c r="GJA46" s="135"/>
      <c r="GJE46" s="135"/>
      <c r="GJI46" s="135"/>
      <c r="GJM46" s="135"/>
      <c r="GJQ46" s="135"/>
      <c r="GJU46" s="135"/>
      <c r="GJY46" s="135"/>
      <c r="GKC46" s="135"/>
      <c r="GKG46" s="135"/>
      <c r="GKK46" s="135"/>
      <c r="GKO46" s="135"/>
      <c r="GKS46" s="135"/>
      <c r="GKW46" s="135"/>
      <c r="GLA46" s="135"/>
      <c r="GLE46" s="135"/>
      <c r="GLI46" s="135"/>
      <c r="GLM46" s="135"/>
      <c r="GLQ46" s="135"/>
      <c r="GLU46" s="135"/>
      <c r="GLY46" s="135"/>
      <c r="GMC46" s="135"/>
      <c r="GMG46" s="135"/>
      <c r="GMK46" s="135"/>
      <c r="GMO46" s="135"/>
      <c r="GMS46" s="135"/>
      <c r="GMW46" s="135"/>
      <c r="GNA46" s="135"/>
      <c r="GNE46" s="135"/>
      <c r="GNI46" s="135"/>
      <c r="GNM46" s="135"/>
      <c r="GNQ46" s="135"/>
      <c r="GNU46" s="135"/>
      <c r="GNY46" s="135"/>
      <c r="GOC46" s="135"/>
      <c r="GOG46" s="135"/>
      <c r="GOK46" s="135"/>
      <c r="GOO46" s="135"/>
      <c r="GOS46" s="135"/>
      <c r="GOW46" s="135"/>
      <c r="GPA46" s="135"/>
      <c r="GPE46" s="135"/>
      <c r="GPI46" s="135"/>
      <c r="GPM46" s="135"/>
      <c r="GPQ46" s="135"/>
      <c r="GPU46" s="135"/>
      <c r="GPY46" s="135"/>
      <c r="GQC46" s="135"/>
      <c r="GQG46" s="135"/>
      <c r="GQK46" s="135"/>
      <c r="GQO46" s="135"/>
      <c r="GQS46" s="135"/>
      <c r="GQW46" s="135"/>
      <c r="GRA46" s="135"/>
      <c r="GRE46" s="135"/>
      <c r="GRI46" s="135"/>
      <c r="GRM46" s="135"/>
      <c r="GRQ46" s="135"/>
      <c r="GRU46" s="135"/>
      <c r="GRY46" s="135"/>
      <c r="GSC46" s="135"/>
      <c r="GSG46" s="135"/>
      <c r="GSK46" s="135"/>
      <c r="GSO46" s="135"/>
      <c r="GSS46" s="135"/>
      <c r="GSW46" s="135"/>
      <c r="GTA46" s="135"/>
      <c r="GTE46" s="135"/>
      <c r="GTI46" s="135"/>
      <c r="GTM46" s="135"/>
      <c r="GTQ46" s="135"/>
      <c r="GTU46" s="135"/>
      <c r="GTY46" s="135"/>
      <c r="GUC46" s="135"/>
      <c r="GUG46" s="135"/>
      <c r="GUK46" s="135"/>
      <c r="GUO46" s="135"/>
      <c r="GUS46" s="135"/>
      <c r="GUW46" s="135"/>
      <c r="GVA46" s="135"/>
      <c r="GVE46" s="135"/>
      <c r="GVI46" s="135"/>
      <c r="GVM46" s="135"/>
      <c r="GVQ46" s="135"/>
      <c r="GVU46" s="135"/>
      <c r="GVY46" s="135"/>
      <c r="GWC46" s="135"/>
      <c r="GWG46" s="135"/>
      <c r="GWK46" s="135"/>
      <c r="GWO46" s="135"/>
      <c r="GWS46" s="135"/>
      <c r="GWW46" s="135"/>
      <c r="GXA46" s="135"/>
      <c r="GXE46" s="135"/>
      <c r="GXI46" s="135"/>
      <c r="GXM46" s="135"/>
      <c r="GXQ46" s="135"/>
      <c r="GXU46" s="135"/>
      <c r="GXY46" s="135"/>
      <c r="GYC46" s="135"/>
      <c r="GYG46" s="135"/>
      <c r="GYK46" s="135"/>
      <c r="GYO46" s="135"/>
      <c r="GYS46" s="135"/>
      <c r="GYW46" s="135"/>
      <c r="GZA46" s="135"/>
      <c r="GZE46" s="135"/>
      <c r="GZI46" s="135"/>
      <c r="GZM46" s="135"/>
      <c r="GZQ46" s="135"/>
      <c r="GZU46" s="135"/>
      <c r="GZY46" s="135"/>
      <c r="HAC46" s="135"/>
      <c r="HAG46" s="135"/>
      <c r="HAK46" s="135"/>
      <c r="HAO46" s="135"/>
      <c r="HAS46" s="135"/>
      <c r="HAW46" s="135"/>
      <c r="HBA46" s="135"/>
      <c r="HBE46" s="135"/>
      <c r="HBI46" s="135"/>
      <c r="HBM46" s="135"/>
      <c r="HBQ46" s="135"/>
      <c r="HBU46" s="135"/>
      <c r="HBY46" s="135"/>
      <c r="HCC46" s="135"/>
      <c r="HCG46" s="135"/>
      <c r="HCK46" s="135"/>
      <c r="HCO46" s="135"/>
      <c r="HCS46" s="135"/>
      <c r="HCW46" s="135"/>
      <c r="HDA46" s="135"/>
      <c r="HDE46" s="135"/>
      <c r="HDI46" s="135"/>
      <c r="HDM46" s="135"/>
      <c r="HDQ46" s="135"/>
      <c r="HDU46" s="135"/>
      <c r="HDY46" s="135"/>
      <c r="HEC46" s="135"/>
      <c r="HEG46" s="135"/>
      <c r="HEK46" s="135"/>
      <c r="HEO46" s="135"/>
      <c r="HES46" s="135"/>
      <c r="HEW46" s="135"/>
      <c r="HFA46" s="135"/>
      <c r="HFE46" s="135"/>
      <c r="HFI46" s="135"/>
      <c r="HFM46" s="135"/>
      <c r="HFQ46" s="135"/>
      <c r="HFU46" s="135"/>
      <c r="HFY46" s="135"/>
      <c r="HGC46" s="135"/>
      <c r="HGG46" s="135"/>
      <c r="HGK46" s="135"/>
      <c r="HGO46" s="135"/>
      <c r="HGS46" s="135"/>
      <c r="HGW46" s="135"/>
      <c r="HHA46" s="135"/>
      <c r="HHE46" s="135"/>
      <c r="HHI46" s="135"/>
      <c r="HHM46" s="135"/>
      <c r="HHQ46" s="135"/>
      <c r="HHU46" s="135"/>
      <c r="HHY46" s="135"/>
      <c r="HIC46" s="135"/>
      <c r="HIG46" s="135"/>
      <c r="HIK46" s="135"/>
      <c r="HIO46" s="135"/>
      <c r="HIS46" s="135"/>
      <c r="HIW46" s="135"/>
      <c r="HJA46" s="135"/>
      <c r="HJE46" s="135"/>
      <c r="HJI46" s="135"/>
      <c r="HJM46" s="135"/>
      <c r="HJQ46" s="135"/>
      <c r="HJU46" s="135"/>
      <c r="HJY46" s="135"/>
      <c r="HKC46" s="135"/>
      <c r="HKG46" s="135"/>
      <c r="HKK46" s="135"/>
      <c r="HKO46" s="135"/>
      <c r="HKS46" s="135"/>
      <c r="HKW46" s="135"/>
      <c r="HLA46" s="135"/>
      <c r="HLE46" s="135"/>
      <c r="HLI46" s="135"/>
      <c r="HLM46" s="135"/>
      <c r="HLQ46" s="135"/>
      <c r="HLU46" s="135"/>
      <c r="HLY46" s="135"/>
      <c r="HMC46" s="135"/>
      <c r="HMG46" s="135"/>
      <c r="HMK46" s="135"/>
      <c r="HMO46" s="135"/>
      <c r="HMS46" s="135"/>
      <c r="HMW46" s="135"/>
      <c r="HNA46" s="135"/>
      <c r="HNE46" s="135"/>
      <c r="HNI46" s="135"/>
      <c r="HNM46" s="135"/>
      <c r="HNQ46" s="135"/>
      <c r="HNU46" s="135"/>
      <c r="HNY46" s="135"/>
      <c r="HOC46" s="135"/>
      <c r="HOG46" s="135"/>
      <c r="HOK46" s="135"/>
      <c r="HOO46" s="135"/>
      <c r="HOS46" s="135"/>
      <c r="HOW46" s="135"/>
      <c r="HPA46" s="135"/>
      <c r="HPE46" s="135"/>
      <c r="HPI46" s="135"/>
      <c r="HPM46" s="135"/>
      <c r="HPQ46" s="135"/>
      <c r="HPU46" s="135"/>
      <c r="HPY46" s="135"/>
      <c r="HQC46" s="135"/>
      <c r="HQG46" s="135"/>
      <c r="HQK46" s="135"/>
      <c r="HQO46" s="135"/>
      <c r="HQS46" s="135"/>
      <c r="HQW46" s="135"/>
      <c r="HRA46" s="135"/>
      <c r="HRE46" s="135"/>
      <c r="HRI46" s="135"/>
      <c r="HRM46" s="135"/>
      <c r="HRQ46" s="135"/>
      <c r="HRU46" s="135"/>
      <c r="HRY46" s="135"/>
      <c r="HSC46" s="135"/>
      <c r="HSG46" s="135"/>
      <c r="HSK46" s="135"/>
      <c r="HSO46" s="135"/>
      <c r="HSS46" s="135"/>
      <c r="HSW46" s="135"/>
      <c r="HTA46" s="135"/>
      <c r="HTE46" s="135"/>
      <c r="HTI46" s="135"/>
      <c r="HTM46" s="135"/>
      <c r="HTQ46" s="135"/>
      <c r="HTU46" s="135"/>
      <c r="HTY46" s="135"/>
      <c r="HUC46" s="135"/>
      <c r="HUG46" s="135"/>
      <c r="HUK46" s="135"/>
      <c r="HUO46" s="135"/>
      <c r="HUS46" s="135"/>
      <c r="HUW46" s="135"/>
      <c r="HVA46" s="135"/>
      <c r="HVE46" s="135"/>
      <c r="HVI46" s="135"/>
      <c r="HVM46" s="135"/>
      <c r="HVQ46" s="135"/>
      <c r="HVU46" s="135"/>
      <c r="HVY46" s="135"/>
      <c r="HWC46" s="135"/>
      <c r="HWG46" s="135"/>
      <c r="HWK46" s="135"/>
      <c r="HWO46" s="135"/>
      <c r="HWS46" s="135"/>
      <c r="HWW46" s="135"/>
      <c r="HXA46" s="135"/>
      <c r="HXE46" s="135"/>
      <c r="HXI46" s="135"/>
      <c r="HXM46" s="135"/>
      <c r="HXQ46" s="135"/>
      <c r="HXU46" s="135"/>
      <c r="HXY46" s="135"/>
      <c r="HYC46" s="135"/>
      <c r="HYG46" s="135"/>
      <c r="HYK46" s="135"/>
      <c r="HYO46" s="135"/>
      <c r="HYS46" s="135"/>
      <c r="HYW46" s="135"/>
      <c r="HZA46" s="135"/>
      <c r="HZE46" s="135"/>
      <c r="HZI46" s="135"/>
      <c r="HZM46" s="135"/>
      <c r="HZQ46" s="135"/>
      <c r="HZU46" s="135"/>
      <c r="HZY46" s="135"/>
      <c r="IAC46" s="135"/>
      <c r="IAG46" s="135"/>
      <c r="IAK46" s="135"/>
      <c r="IAO46" s="135"/>
      <c r="IAS46" s="135"/>
      <c r="IAW46" s="135"/>
      <c r="IBA46" s="135"/>
      <c r="IBE46" s="135"/>
      <c r="IBI46" s="135"/>
      <c r="IBM46" s="135"/>
      <c r="IBQ46" s="135"/>
      <c r="IBU46" s="135"/>
      <c r="IBY46" s="135"/>
      <c r="ICC46" s="135"/>
      <c r="ICG46" s="135"/>
      <c r="ICK46" s="135"/>
      <c r="ICO46" s="135"/>
      <c r="ICS46" s="135"/>
      <c r="ICW46" s="135"/>
      <c r="IDA46" s="135"/>
      <c r="IDE46" s="135"/>
      <c r="IDI46" s="135"/>
      <c r="IDM46" s="135"/>
      <c r="IDQ46" s="135"/>
      <c r="IDU46" s="135"/>
      <c r="IDY46" s="135"/>
      <c r="IEC46" s="135"/>
      <c r="IEG46" s="135"/>
      <c r="IEK46" s="135"/>
      <c r="IEO46" s="135"/>
      <c r="IES46" s="135"/>
      <c r="IEW46" s="135"/>
      <c r="IFA46" s="135"/>
      <c r="IFE46" s="135"/>
      <c r="IFI46" s="135"/>
      <c r="IFM46" s="135"/>
      <c r="IFQ46" s="135"/>
      <c r="IFU46" s="135"/>
      <c r="IFY46" s="135"/>
      <c r="IGC46" s="135"/>
      <c r="IGG46" s="135"/>
      <c r="IGK46" s="135"/>
      <c r="IGO46" s="135"/>
      <c r="IGS46" s="135"/>
      <c r="IGW46" s="135"/>
      <c r="IHA46" s="135"/>
      <c r="IHE46" s="135"/>
      <c r="IHI46" s="135"/>
      <c r="IHM46" s="135"/>
      <c r="IHQ46" s="135"/>
      <c r="IHU46" s="135"/>
      <c r="IHY46" s="135"/>
      <c r="IIC46" s="135"/>
      <c r="IIG46" s="135"/>
      <c r="IIK46" s="135"/>
      <c r="IIO46" s="135"/>
      <c r="IIS46" s="135"/>
      <c r="IIW46" s="135"/>
      <c r="IJA46" s="135"/>
      <c r="IJE46" s="135"/>
      <c r="IJI46" s="135"/>
      <c r="IJM46" s="135"/>
      <c r="IJQ46" s="135"/>
      <c r="IJU46" s="135"/>
      <c r="IJY46" s="135"/>
      <c r="IKC46" s="135"/>
      <c r="IKG46" s="135"/>
      <c r="IKK46" s="135"/>
      <c r="IKO46" s="135"/>
      <c r="IKS46" s="135"/>
      <c r="IKW46" s="135"/>
      <c r="ILA46" s="135"/>
      <c r="ILE46" s="135"/>
      <c r="ILI46" s="135"/>
      <c r="ILM46" s="135"/>
      <c r="ILQ46" s="135"/>
      <c r="ILU46" s="135"/>
      <c r="ILY46" s="135"/>
      <c r="IMC46" s="135"/>
      <c r="IMG46" s="135"/>
      <c r="IMK46" s="135"/>
      <c r="IMO46" s="135"/>
      <c r="IMS46" s="135"/>
      <c r="IMW46" s="135"/>
      <c r="INA46" s="135"/>
      <c r="INE46" s="135"/>
      <c r="INI46" s="135"/>
      <c r="INM46" s="135"/>
      <c r="INQ46" s="135"/>
      <c r="INU46" s="135"/>
      <c r="INY46" s="135"/>
      <c r="IOC46" s="135"/>
      <c r="IOG46" s="135"/>
      <c r="IOK46" s="135"/>
      <c r="IOO46" s="135"/>
      <c r="IOS46" s="135"/>
      <c r="IOW46" s="135"/>
      <c r="IPA46" s="135"/>
      <c r="IPE46" s="135"/>
      <c r="IPI46" s="135"/>
      <c r="IPM46" s="135"/>
      <c r="IPQ46" s="135"/>
      <c r="IPU46" s="135"/>
      <c r="IPY46" s="135"/>
      <c r="IQC46" s="135"/>
      <c r="IQG46" s="135"/>
      <c r="IQK46" s="135"/>
      <c r="IQO46" s="135"/>
      <c r="IQS46" s="135"/>
      <c r="IQW46" s="135"/>
      <c r="IRA46" s="135"/>
      <c r="IRE46" s="135"/>
      <c r="IRI46" s="135"/>
      <c r="IRM46" s="135"/>
      <c r="IRQ46" s="135"/>
      <c r="IRU46" s="135"/>
      <c r="IRY46" s="135"/>
      <c r="ISC46" s="135"/>
      <c r="ISG46" s="135"/>
      <c r="ISK46" s="135"/>
      <c r="ISO46" s="135"/>
      <c r="ISS46" s="135"/>
      <c r="ISW46" s="135"/>
      <c r="ITA46" s="135"/>
      <c r="ITE46" s="135"/>
      <c r="ITI46" s="135"/>
      <c r="ITM46" s="135"/>
      <c r="ITQ46" s="135"/>
      <c r="ITU46" s="135"/>
      <c r="ITY46" s="135"/>
      <c r="IUC46" s="135"/>
      <c r="IUG46" s="135"/>
      <c r="IUK46" s="135"/>
      <c r="IUO46" s="135"/>
      <c r="IUS46" s="135"/>
      <c r="IUW46" s="135"/>
      <c r="IVA46" s="135"/>
      <c r="IVE46" s="135"/>
      <c r="IVI46" s="135"/>
      <c r="IVM46" s="135"/>
      <c r="IVQ46" s="135"/>
      <c r="IVU46" s="135"/>
      <c r="IVY46" s="135"/>
      <c r="IWC46" s="135"/>
      <c r="IWG46" s="135"/>
      <c r="IWK46" s="135"/>
      <c r="IWO46" s="135"/>
      <c r="IWS46" s="135"/>
      <c r="IWW46" s="135"/>
      <c r="IXA46" s="135"/>
      <c r="IXE46" s="135"/>
      <c r="IXI46" s="135"/>
      <c r="IXM46" s="135"/>
      <c r="IXQ46" s="135"/>
      <c r="IXU46" s="135"/>
      <c r="IXY46" s="135"/>
      <c r="IYC46" s="135"/>
      <c r="IYG46" s="135"/>
      <c r="IYK46" s="135"/>
      <c r="IYO46" s="135"/>
      <c r="IYS46" s="135"/>
      <c r="IYW46" s="135"/>
      <c r="IZA46" s="135"/>
      <c r="IZE46" s="135"/>
      <c r="IZI46" s="135"/>
      <c r="IZM46" s="135"/>
      <c r="IZQ46" s="135"/>
      <c r="IZU46" s="135"/>
      <c r="IZY46" s="135"/>
      <c r="JAC46" s="135"/>
      <c r="JAG46" s="135"/>
      <c r="JAK46" s="135"/>
      <c r="JAO46" s="135"/>
      <c r="JAS46" s="135"/>
      <c r="JAW46" s="135"/>
      <c r="JBA46" s="135"/>
      <c r="JBE46" s="135"/>
      <c r="JBI46" s="135"/>
      <c r="JBM46" s="135"/>
      <c r="JBQ46" s="135"/>
      <c r="JBU46" s="135"/>
      <c r="JBY46" s="135"/>
      <c r="JCC46" s="135"/>
      <c r="JCG46" s="135"/>
      <c r="JCK46" s="135"/>
      <c r="JCO46" s="135"/>
      <c r="JCS46" s="135"/>
      <c r="JCW46" s="135"/>
      <c r="JDA46" s="135"/>
      <c r="JDE46" s="135"/>
      <c r="JDI46" s="135"/>
      <c r="JDM46" s="135"/>
      <c r="JDQ46" s="135"/>
      <c r="JDU46" s="135"/>
      <c r="JDY46" s="135"/>
      <c r="JEC46" s="135"/>
      <c r="JEG46" s="135"/>
      <c r="JEK46" s="135"/>
      <c r="JEO46" s="135"/>
      <c r="JES46" s="135"/>
      <c r="JEW46" s="135"/>
      <c r="JFA46" s="135"/>
      <c r="JFE46" s="135"/>
      <c r="JFI46" s="135"/>
      <c r="JFM46" s="135"/>
      <c r="JFQ46" s="135"/>
      <c r="JFU46" s="135"/>
      <c r="JFY46" s="135"/>
      <c r="JGC46" s="135"/>
      <c r="JGG46" s="135"/>
      <c r="JGK46" s="135"/>
      <c r="JGO46" s="135"/>
      <c r="JGS46" s="135"/>
      <c r="JGW46" s="135"/>
      <c r="JHA46" s="135"/>
      <c r="JHE46" s="135"/>
      <c r="JHI46" s="135"/>
      <c r="JHM46" s="135"/>
      <c r="JHQ46" s="135"/>
      <c r="JHU46" s="135"/>
      <c r="JHY46" s="135"/>
      <c r="JIC46" s="135"/>
      <c r="JIG46" s="135"/>
      <c r="JIK46" s="135"/>
      <c r="JIO46" s="135"/>
      <c r="JIS46" s="135"/>
      <c r="JIW46" s="135"/>
      <c r="JJA46" s="135"/>
      <c r="JJE46" s="135"/>
      <c r="JJI46" s="135"/>
      <c r="JJM46" s="135"/>
      <c r="JJQ46" s="135"/>
      <c r="JJU46" s="135"/>
      <c r="JJY46" s="135"/>
      <c r="JKC46" s="135"/>
      <c r="JKG46" s="135"/>
      <c r="JKK46" s="135"/>
      <c r="JKO46" s="135"/>
      <c r="JKS46" s="135"/>
      <c r="JKW46" s="135"/>
      <c r="JLA46" s="135"/>
      <c r="JLE46" s="135"/>
      <c r="JLI46" s="135"/>
      <c r="JLM46" s="135"/>
      <c r="JLQ46" s="135"/>
      <c r="JLU46" s="135"/>
      <c r="JLY46" s="135"/>
      <c r="JMC46" s="135"/>
      <c r="JMG46" s="135"/>
      <c r="JMK46" s="135"/>
      <c r="JMO46" s="135"/>
      <c r="JMS46" s="135"/>
      <c r="JMW46" s="135"/>
      <c r="JNA46" s="135"/>
      <c r="JNE46" s="135"/>
      <c r="JNI46" s="135"/>
      <c r="JNM46" s="135"/>
      <c r="JNQ46" s="135"/>
      <c r="JNU46" s="135"/>
      <c r="JNY46" s="135"/>
      <c r="JOC46" s="135"/>
      <c r="JOG46" s="135"/>
      <c r="JOK46" s="135"/>
      <c r="JOO46" s="135"/>
      <c r="JOS46" s="135"/>
      <c r="JOW46" s="135"/>
      <c r="JPA46" s="135"/>
      <c r="JPE46" s="135"/>
      <c r="JPI46" s="135"/>
      <c r="JPM46" s="135"/>
      <c r="JPQ46" s="135"/>
      <c r="JPU46" s="135"/>
      <c r="JPY46" s="135"/>
      <c r="JQC46" s="135"/>
      <c r="JQG46" s="135"/>
      <c r="JQK46" s="135"/>
      <c r="JQO46" s="135"/>
      <c r="JQS46" s="135"/>
      <c r="JQW46" s="135"/>
      <c r="JRA46" s="135"/>
      <c r="JRE46" s="135"/>
      <c r="JRI46" s="135"/>
      <c r="JRM46" s="135"/>
      <c r="JRQ46" s="135"/>
      <c r="JRU46" s="135"/>
      <c r="JRY46" s="135"/>
      <c r="JSC46" s="135"/>
      <c r="JSG46" s="135"/>
      <c r="JSK46" s="135"/>
      <c r="JSO46" s="135"/>
      <c r="JSS46" s="135"/>
      <c r="JSW46" s="135"/>
      <c r="JTA46" s="135"/>
      <c r="JTE46" s="135"/>
      <c r="JTI46" s="135"/>
      <c r="JTM46" s="135"/>
      <c r="JTQ46" s="135"/>
      <c r="JTU46" s="135"/>
      <c r="JTY46" s="135"/>
      <c r="JUC46" s="135"/>
      <c r="JUG46" s="135"/>
      <c r="JUK46" s="135"/>
      <c r="JUO46" s="135"/>
      <c r="JUS46" s="135"/>
      <c r="JUW46" s="135"/>
      <c r="JVA46" s="135"/>
      <c r="JVE46" s="135"/>
      <c r="JVI46" s="135"/>
      <c r="JVM46" s="135"/>
      <c r="JVQ46" s="135"/>
      <c r="JVU46" s="135"/>
      <c r="JVY46" s="135"/>
      <c r="JWC46" s="135"/>
      <c r="JWG46" s="135"/>
      <c r="JWK46" s="135"/>
      <c r="JWO46" s="135"/>
      <c r="JWS46" s="135"/>
      <c r="JWW46" s="135"/>
      <c r="JXA46" s="135"/>
      <c r="JXE46" s="135"/>
      <c r="JXI46" s="135"/>
      <c r="JXM46" s="135"/>
      <c r="JXQ46" s="135"/>
      <c r="JXU46" s="135"/>
      <c r="JXY46" s="135"/>
      <c r="JYC46" s="135"/>
      <c r="JYG46" s="135"/>
      <c r="JYK46" s="135"/>
      <c r="JYO46" s="135"/>
      <c r="JYS46" s="135"/>
      <c r="JYW46" s="135"/>
      <c r="JZA46" s="135"/>
      <c r="JZE46" s="135"/>
      <c r="JZI46" s="135"/>
      <c r="JZM46" s="135"/>
      <c r="JZQ46" s="135"/>
      <c r="JZU46" s="135"/>
      <c r="JZY46" s="135"/>
      <c r="KAC46" s="135"/>
      <c r="KAG46" s="135"/>
      <c r="KAK46" s="135"/>
      <c r="KAO46" s="135"/>
      <c r="KAS46" s="135"/>
      <c r="KAW46" s="135"/>
      <c r="KBA46" s="135"/>
      <c r="KBE46" s="135"/>
      <c r="KBI46" s="135"/>
      <c r="KBM46" s="135"/>
      <c r="KBQ46" s="135"/>
      <c r="KBU46" s="135"/>
      <c r="KBY46" s="135"/>
      <c r="KCC46" s="135"/>
      <c r="KCG46" s="135"/>
      <c r="KCK46" s="135"/>
      <c r="KCO46" s="135"/>
      <c r="KCS46" s="135"/>
      <c r="KCW46" s="135"/>
      <c r="KDA46" s="135"/>
      <c r="KDE46" s="135"/>
      <c r="KDI46" s="135"/>
      <c r="KDM46" s="135"/>
      <c r="KDQ46" s="135"/>
      <c r="KDU46" s="135"/>
      <c r="KDY46" s="135"/>
      <c r="KEC46" s="135"/>
      <c r="KEG46" s="135"/>
      <c r="KEK46" s="135"/>
      <c r="KEO46" s="135"/>
      <c r="KES46" s="135"/>
      <c r="KEW46" s="135"/>
      <c r="KFA46" s="135"/>
      <c r="KFE46" s="135"/>
      <c r="KFI46" s="135"/>
      <c r="KFM46" s="135"/>
      <c r="KFQ46" s="135"/>
      <c r="KFU46" s="135"/>
      <c r="KFY46" s="135"/>
      <c r="KGC46" s="135"/>
      <c r="KGG46" s="135"/>
      <c r="KGK46" s="135"/>
      <c r="KGO46" s="135"/>
      <c r="KGS46" s="135"/>
      <c r="KGW46" s="135"/>
      <c r="KHA46" s="135"/>
      <c r="KHE46" s="135"/>
      <c r="KHI46" s="135"/>
      <c r="KHM46" s="135"/>
      <c r="KHQ46" s="135"/>
      <c r="KHU46" s="135"/>
      <c r="KHY46" s="135"/>
      <c r="KIC46" s="135"/>
      <c r="KIG46" s="135"/>
      <c r="KIK46" s="135"/>
      <c r="KIO46" s="135"/>
      <c r="KIS46" s="135"/>
      <c r="KIW46" s="135"/>
      <c r="KJA46" s="135"/>
      <c r="KJE46" s="135"/>
      <c r="KJI46" s="135"/>
      <c r="KJM46" s="135"/>
      <c r="KJQ46" s="135"/>
      <c r="KJU46" s="135"/>
      <c r="KJY46" s="135"/>
      <c r="KKC46" s="135"/>
      <c r="KKG46" s="135"/>
      <c r="KKK46" s="135"/>
      <c r="KKO46" s="135"/>
      <c r="KKS46" s="135"/>
      <c r="KKW46" s="135"/>
      <c r="KLA46" s="135"/>
      <c r="KLE46" s="135"/>
      <c r="KLI46" s="135"/>
      <c r="KLM46" s="135"/>
      <c r="KLQ46" s="135"/>
      <c r="KLU46" s="135"/>
      <c r="KLY46" s="135"/>
      <c r="KMC46" s="135"/>
      <c r="KMG46" s="135"/>
      <c r="KMK46" s="135"/>
      <c r="KMO46" s="135"/>
      <c r="KMS46" s="135"/>
      <c r="KMW46" s="135"/>
      <c r="KNA46" s="135"/>
      <c r="KNE46" s="135"/>
      <c r="KNI46" s="135"/>
      <c r="KNM46" s="135"/>
      <c r="KNQ46" s="135"/>
      <c r="KNU46" s="135"/>
      <c r="KNY46" s="135"/>
      <c r="KOC46" s="135"/>
      <c r="KOG46" s="135"/>
      <c r="KOK46" s="135"/>
      <c r="KOO46" s="135"/>
      <c r="KOS46" s="135"/>
      <c r="KOW46" s="135"/>
      <c r="KPA46" s="135"/>
      <c r="KPE46" s="135"/>
      <c r="KPI46" s="135"/>
      <c r="KPM46" s="135"/>
      <c r="KPQ46" s="135"/>
      <c r="KPU46" s="135"/>
      <c r="KPY46" s="135"/>
      <c r="KQC46" s="135"/>
      <c r="KQG46" s="135"/>
      <c r="KQK46" s="135"/>
      <c r="KQO46" s="135"/>
      <c r="KQS46" s="135"/>
      <c r="KQW46" s="135"/>
      <c r="KRA46" s="135"/>
      <c r="KRE46" s="135"/>
      <c r="KRI46" s="135"/>
      <c r="KRM46" s="135"/>
      <c r="KRQ46" s="135"/>
      <c r="KRU46" s="135"/>
      <c r="KRY46" s="135"/>
      <c r="KSC46" s="135"/>
      <c r="KSG46" s="135"/>
      <c r="KSK46" s="135"/>
      <c r="KSO46" s="135"/>
      <c r="KSS46" s="135"/>
      <c r="KSW46" s="135"/>
      <c r="KTA46" s="135"/>
      <c r="KTE46" s="135"/>
      <c r="KTI46" s="135"/>
      <c r="KTM46" s="135"/>
      <c r="KTQ46" s="135"/>
      <c r="KTU46" s="135"/>
      <c r="KTY46" s="135"/>
      <c r="KUC46" s="135"/>
      <c r="KUG46" s="135"/>
      <c r="KUK46" s="135"/>
      <c r="KUO46" s="135"/>
      <c r="KUS46" s="135"/>
      <c r="KUW46" s="135"/>
      <c r="KVA46" s="135"/>
      <c r="KVE46" s="135"/>
      <c r="KVI46" s="135"/>
      <c r="KVM46" s="135"/>
      <c r="KVQ46" s="135"/>
      <c r="KVU46" s="135"/>
      <c r="KVY46" s="135"/>
      <c r="KWC46" s="135"/>
      <c r="KWG46" s="135"/>
      <c r="KWK46" s="135"/>
      <c r="KWO46" s="135"/>
      <c r="KWS46" s="135"/>
      <c r="KWW46" s="135"/>
      <c r="KXA46" s="135"/>
      <c r="KXE46" s="135"/>
      <c r="KXI46" s="135"/>
      <c r="KXM46" s="135"/>
      <c r="KXQ46" s="135"/>
      <c r="KXU46" s="135"/>
      <c r="KXY46" s="135"/>
      <c r="KYC46" s="135"/>
      <c r="KYG46" s="135"/>
      <c r="KYK46" s="135"/>
      <c r="KYO46" s="135"/>
      <c r="KYS46" s="135"/>
      <c r="KYW46" s="135"/>
      <c r="KZA46" s="135"/>
      <c r="KZE46" s="135"/>
      <c r="KZI46" s="135"/>
      <c r="KZM46" s="135"/>
      <c r="KZQ46" s="135"/>
      <c r="KZU46" s="135"/>
      <c r="KZY46" s="135"/>
      <c r="LAC46" s="135"/>
      <c r="LAG46" s="135"/>
      <c r="LAK46" s="135"/>
      <c r="LAO46" s="135"/>
      <c r="LAS46" s="135"/>
      <c r="LAW46" s="135"/>
      <c r="LBA46" s="135"/>
      <c r="LBE46" s="135"/>
      <c r="LBI46" s="135"/>
      <c r="LBM46" s="135"/>
      <c r="LBQ46" s="135"/>
      <c r="LBU46" s="135"/>
      <c r="LBY46" s="135"/>
      <c r="LCC46" s="135"/>
      <c r="LCG46" s="135"/>
      <c r="LCK46" s="135"/>
      <c r="LCO46" s="135"/>
      <c r="LCS46" s="135"/>
      <c r="LCW46" s="135"/>
      <c r="LDA46" s="135"/>
      <c r="LDE46" s="135"/>
      <c r="LDI46" s="135"/>
      <c r="LDM46" s="135"/>
      <c r="LDQ46" s="135"/>
      <c r="LDU46" s="135"/>
      <c r="LDY46" s="135"/>
      <c r="LEC46" s="135"/>
      <c r="LEG46" s="135"/>
      <c r="LEK46" s="135"/>
      <c r="LEO46" s="135"/>
      <c r="LES46" s="135"/>
      <c r="LEW46" s="135"/>
      <c r="LFA46" s="135"/>
      <c r="LFE46" s="135"/>
      <c r="LFI46" s="135"/>
      <c r="LFM46" s="135"/>
      <c r="LFQ46" s="135"/>
      <c r="LFU46" s="135"/>
      <c r="LFY46" s="135"/>
      <c r="LGC46" s="135"/>
      <c r="LGG46" s="135"/>
      <c r="LGK46" s="135"/>
      <c r="LGO46" s="135"/>
      <c r="LGS46" s="135"/>
      <c r="LGW46" s="135"/>
      <c r="LHA46" s="135"/>
      <c r="LHE46" s="135"/>
      <c r="LHI46" s="135"/>
      <c r="LHM46" s="135"/>
      <c r="LHQ46" s="135"/>
      <c r="LHU46" s="135"/>
      <c r="LHY46" s="135"/>
      <c r="LIC46" s="135"/>
      <c r="LIG46" s="135"/>
      <c r="LIK46" s="135"/>
      <c r="LIO46" s="135"/>
      <c r="LIS46" s="135"/>
      <c r="LIW46" s="135"/>
      <c r="LJA46" s="135"/>
      <c r="LJE46" s="135"/>
      <c r="LJI46" s="135"/>
      <c r="LJM46" s="135"/>
      <c r="LJQ46" s="135"/>
      <c r="LJU46" s="135"/>
      <c r="LJY46" s="135"/>
      <c r="LKC46" s="135"/>
      <c r="LKG46" s="135"/>
      <c r="LKK46" s="135"/>
      <c r="LKO46" s="135"/>
      <c r="LKS46" s="135"/>
      <c r="LKW46" s="135"/>
      <c r="LLA46" s="135"/>
      <c r="LLE46" s="135"/>
      <c r="LLI46" s="135"/>
      <c r="LLM46" s="135"/>
      <c r="LLQ46" s="135"/>
      <c r="LLU46" s="135"/>
      <c r="LLY46" s="135"/>
      <c r="LMC46" s="135"/>
      <c r="LMG46" s="135"/>
      <c r="LMK46" s="135"/>
      <c r="LMO46" s="135"/>
      <c r="LMS46" s="135"/>
      <c r="LMW46" s="135"/>
      <c r="LNA46" s="135"/>
      <c r="LNE46" s="135"/>
      <c r="LNI46" s="135"/>
      <c r="LNM46" s="135"/>
      <c r="LNQ46" s="135"/>
      <c r="LNU46" s="135"/>
      <c r="LNY46" s="135"/>
      <c r="LOC46" s="135"/>
      <c r="LOG46" s="135"/>
      <c r="LOK46" s="135"/>
      <c r="LOO46" s="135"/>
      <c r="LOS46" s="135"/>
      <c r="LOW46" s="135"/>
      <c r="LPA46" s="135"/>
      <c r="LPE46" s="135"/>
      <c r="LPI46" s="135"/>
      <c r="LPM46" s="135"/>
      <c r="LPQ46" s="135"/>
      <c r="LPU46" s="135"/>
      <c r="LPY46" s="135"/>
      <c r="LQC46" s="135"/>
      <c r="LQG46" s="135"/>
      <c r="LQK46" s="135"/>
      <c r="LQO46" s="135"/>
      <c r="LQS46" s="135"/>
      <c r="LQW46" s="135"/>
      <c r="LRA46" s="135"/>
      <c r="LRE46" s="135"/>
      <c r="LRI46" s="135"/>
      <c r="LRM46" s="135"/>
      <c r="LRQ46" s="135"/>
      <c r="LRU46" s="135"/>
      <c r="LRY46" s="135"/>
      <c r="LSC46" s="135"/>
      <c r="LSG46" s="135"/>
      <c r="LSK46" s="135"/>
      <c r="LSO46" s="135"/>
      <c r="LSS46" s="135"/>
      <c r="LSW46" s="135"/>
      <c r="LTA46" s="135"/>
      <c r="LTE46" s="135"/>
      <c r="LTI46" s="135"/>
      <c r="LTM46" s="135"/>
      <c r="LTQ46" s="135"/>
      <c r="LTU46" s="135"/>
      <c r="LTY46" s="135"/>
      <c r="LUC46" s="135"/>
      <c r="LUG46" s="135"/>
      <c r="LUK46" s="135"/>
      <c r="LUO46" s="135"/>
      <c r="LUS46" s="135"/>
      <c r="LUW46" s="135"/>
      <c r="LVA46" s="135"/>
      <c r="LVE46" s="135"/>
      <c r="LVI46" s="135"/>
      <c r="LVM46" s="135"/>
      <c r="LVQ46" s="135"/>
      <c r="LVU46" s="135"/>
      <c r="LVY46" s="135"/>
      <c r="LWC46" s="135"/>
      <c r="LWG46" s="135"/>
      <c r="LWK46" s="135"/>
      <c r="LWO46" s="135"/>
      <c r="LWS46" s="135"/>
      <c r="LWW46" s="135"/>
      <c r="LXA46" s="135"/>
      <c r="LXE46" s="135"/>
      <c r="LXI46" s="135"/>
      <c r="LXM46" s="135"/>
      <c r="LXQ46" s="135"/>
      <c r="LXU46" s="135"/>
      <c r="LXY46" s="135"/>
      <c r="LYC46" s="135"/>
      <c r="LYG46" s="135"/>
      <c r="LYK46" s="135"/>
      <c r="LYO46" s="135"/>
      <c r="LYS46" s="135"/>
      <c r="LYW46" s="135"/>
      <c r="LZA46" s="135"/>
      <c r="LZE46" s="135"/>
      <c r="LZI46" s="135"/>
      <c r="LZM46" s="135"/>
      <c r="LZQ46" s="135"/>
      <c r="LZU46" s="135"/>
      <c r="LZY46" s="135"/>
      <c r="MAC46" s="135"/>
      <c r="MAG46" s="135"/>
      <c r="MAK46" s="135"/>
      <c r="MAO46" s="135"/>
      <c r="MAS46" s="135"/>
      <c r="MAW46" s="135"/>
      <c r="MBA46" s="135"/>
      <c r="MBE46" s="135"/>
      <c r="MBI46" s="135"/>
      <c r="MBM46" s="135"/>
      <c r="MBQ46" s="135"/>
      <c r="MBU46" s="135"/>
      <c r="MBY46" s="135"/>
      <c r="MCC46" s="135"/>
      <c r="MCG46" s="135"/>
      <c r="MCK46" s="135"/>
      <c r="MCO46" s="135"/>
      <c r="MCS46" s="135"/>
      <c r="MCW46" s="135"/>
      <c r="MDA46" s="135"/>
      <c r="MDE46" s="135"/>
      <c r="MDI46" s="135"/>
      <c r="MDM46" s="135"/>
      <c r="MDQ46" s="135"/>
      <c r="MDU46" s="135"/>
      <c r="MDY46" s="135"/>
      <c r="MEC46" s="135"/>
      <c r="MEG46" s="135"/>
      <c r="MEK46" s="135"/>
      <c r="MEO46" s="135"/>
      <c r="MES46" s="135"/>
      <c r="MEW46" s="135"/>
      <c r="MFA46" s="135"/>
      <c r="MFE46" s="135"/>
      <c r="MFI46" s="135"/>
      <c r="MFM46" s="135"/>
      <c r="MFQ46" s="135"/>
      <c r="MFU46" s="135"/>
      <c r="MFY46" s="135"/>
      <c r="MGC46" s="135"/>
      <c r="MGG46" s="135"/>
      <c r="MGK46" s="135"/>
      <c r="MGO46" s="135"/>
      <c r="MGS46" s="135"/>
      <c r="MGW46" s="135"/>
      <c r="MHA46" s="135"/>
      <c r="MHE46" s="135"/>
      <c r="MHI46" s="135"/>
      <c r="MHM46" s="135"/>
      <c r="MHQ46" s="135"/>
      <c r="MHU46" s="135"/>
      <c r="MHY46" s="135"/>
      <c r="MIC46" s="135"/>
      <c r="MIG46" s="135"/>
      <c r="MIK46" s="135"/>
      <c r="MIO46" s="135"/>
      <c r="MIS46" s="135"/>
      <c r="MIW46" s="135"/>
      <c r="MJA46" s="135"/>
      <c r="MJE46" s="135"/>
      <c r="MJI46" s="135"/>
      <c r="MJM46" s="135"/>
      <c r="MJQ46" s="135"/>
      <c r="MJU46" s="135"/>
      <c r="MJY46" s="135"/>
      <c r="MKC46" s="135"/>
      <c r="MKG46" s="135"/>
      <c r="MKK46" s="135"/>
      <c r="MKO46" s="135"/>
      <c r="MKS46" s="135"/>
      <c r="MKW46" s="135"/>
      <c r="MLA46" s="135"/>
      <c r="MLE46" s="135"/>
      <c r="MLI46" s="135"/>
      <c r="MLM46" s="135"/>
      <c r="MLQ46" s="135"/>
      <c r="MLU46" s="135"/>
      <c r="MLY46" s="135"/>
      <c r="MMC46" s="135"/>
      <c r="MMG46" s="135"/>
      <c r="MMK46" s="135"/>
      <c r="MMO46" s="135"/>
      <c r="MMS46" s="135"/>
      <c r="MMW46" s="135"/>
      <c r="MNA46" s="135"/>
      <c r="MNE46" s="135"/>
      <c r="MNI46" s="135"/>
      <c r="MNM46" s="135"/>
      <c r="MNQ46" s="135"/>
      <c r="MNU46" s="135"/>
      <c r="MNY46" s="135"/>
      <c r="MOC46" s="135"/>
      <c r="MOG46" s="135"/>
      <c r="MOK46" s="135"/>
      <c r="MOO46" s="135"/>
      <c r="MOS46" s="135"/>
      <c r="MOW46" s="135"/>
      <c r="MPA46" s="135"/>
      <c r="MPE46" s="135"/>
      <c r="MPI46" s="135"/>
      <c r="MPM46" s="135"/>
      <c r="MPQ46" s="135"/>
      <c r="MPU46" s="135"/>
      <c r="MPY46" s="135"/>
      <c r="MQC46" s="135"/>
      <c r="MQG46" s="135"/>
      <c r="MQK46" s="135"/>
      <c r="MQO46" s="135"/>
      <c r="MQS46" s="135"/>
      <c r="MQW46" s="135"/>
      <c r="MRA46" s="135"/>
      <c r="MRE46" s="135"/>
      <c r="MRI46" s="135"/>
      <c r="MRM46" s="135"/>
      <c r="MRQ46" s="135"/>
      <c r="MRU46" s="135"/>
      <c r="MRY46" s="135"/>
      <c r="MSC46" s="135"/>
      <c r="MSG46" s="135"/>
      <c r="MSK46" s="135"/>
      <c r="MSO46" s="135"/>
      <c r="MSS46" s="135"/>
      <c r="MSW46" s="135"/>
      <c r="MTA46" s="135"/>
      <c r="MTE46" s="135"/>
      <c r="MTI46" s="135"/>
      <c r="MTM46" s="135"/>
      <c r="MTQ46" s="135"/>
      <c r="MTU46" s="135"/>
      <c r="MTY46" s="135"/>
      <c r="MUC46" s="135"/>
      <c r="MUG46" s="135"/>
      <c r="MUK46" s="135"/>
      <c r="MUO46" s="135"/>
      <c r="MUS46" s="135"/>
      <c r="MUW46" s="135"/>
      <c r="MVA46" s="135"/>
      <c r="MVE46" s="135"/>
      <c r="MVI46" s="135"/>
      <c r="MVM46" s="135"/>
      <c r="MVQ46" s="135"/>
      <c r="MVU46" s="135"/>
      <c r="MVY46" s="135"/>
      <c r="MWC46" s="135"/>
      <c r="MWG46" s="135"/>
      <c r="MWK46" s="135"/>
      <c r="MWO46" s="135"/>
      <c r="MWS46" s="135"/>
      <c r="MWW46" s="135"/>
      <c r="MXA46" s="135"/>
      <c r="MXE46" s="135"/>
      <c r="MXI46" s="135"/>
      <c r="MXM46" s="135"/>
      <c r="MXQ46" s="135"/>
      <c r="MXU46" s="135"/>
      <c r="MXY46" s="135"/>
      <c r="MYC46" s="135"/>
      <c r="MYG46" s="135"/>
      <c r="MYK46" s="135"/>
      <c r="MYO46" s="135"/>
      <c r="MYS46" s="135"/>
      <c r="MYW46" s="135"/>
      <c r="MZA46" s="135"/>
      <c r="MZE46" s="135"/>
      <c r="MZI46" s="135"/>
      <c r="MZM46" s="135"/>
      <c r="MZQ46" s="135"/>
      <c r="MZU46" s="135"/>
      <c r="MZY46" s="135"/>
      <c r="NAC46" s="135"/>
      <c r="NAG46" s="135"/>
      <c r="NAK46" s="135"/>
      <c r="NAO46" s="135"/>
      <c r="NAS46" s="135"/>
      <c r="NAW46" s="135"/>
      <c r="NBA46" s="135"/>
      <c r="NBE46" s="135"/>
      <c r="NBI46" s="135"/>
      <c r="NBM46" s="135"/>
      <c r="NBQ46" s="135"/>
      <c r="NBU46" s="135"/>
      <c r="NBY46" s="135"/>
      <c r="NCC46" s="135"/>
      <c r="NCG46" s="135"/>
      <c r="NCK46" s="135"/>
      <c r="NCO46" s="135"/>
      <c r="NCS46" s="135"/>
      <c r="NCW46" s="135"/>
      <c r="NDA46" s="135"/>
      <c r="NDE46" s="135"/>
      <c r="NDI46" s="135"/>
      <c r="NDM46" s="135"/>
      <c r="NDQ46" s="135"/>
      <c r="NDU46" s="135"/>
      <c r="NDY46" s="135"/>
      <c r="NEC46" s="135"/>
      <c r="NEG46" s="135"/>
      <c r="NEK46" s="135"/>
      <c r="NEO46" s="135"/>
      <c r="NES46" s="135"/>
      <c r="NEW46" s="135"/>
      <c r="NFA46" s="135"/>
      <c r="NFE46" s="135"/>
      <c r="NFI46" s="135"/>
      <c r="NFM46" s="135"/>
      <c r="NFQ46" s="135"/>
      <c r="NFU46" s="135"/>
      <c r="NFY46" s="135"/>
      <c r="NGC46" s="135"/>
      <c r="NGG46" s="135"/>
      <c r="NGK46" s="135"/>
      <c r="NGO46" s="135"/>
      <c r="NGS46" s="135"/>
      <c r="NGW46" s="135"/>
      <c r="NHA46" s="135"/>
      <c r="NHE46" s="135"/>
      <c r="NHI46" s="135"/>
      <c r="NHM46" s="135"/>
      <c r="NHQ46" s="135"/>
      <c r="NHU46" s="135"/>
      <c r="NHY46" s="135"/>
      <c r="NIC46" s="135"/>
      <c r="NIG46" s="135"/>
      <c r="NIK46" s="135"/>
      <c r="NIO46" s="135"/>
      <c r="NIS46" s="135"/>
      <c r="NIW46" s="135"/>
      <c r="NJA46" s="135"/>
      <c r="NJE46" s="135"/>
      <c r="NJI46" s="135"/>
      <c r="NJM46" s="135"/>
      <c r="NJQ46" s="135"/>
      <c r="NJU46" s="135"/>
      <c r="NJY46" s="135"/>
      <c r="NKC46" s="135"/>
      <c r="NKG46" s="135"/>
      <c r="NKK46" s="135"/>
      <c r="NKO46" s="135"/>
      <c r="NKS46" s="135"/>
      <c r="NKW46" s="135"/>
      <c r="NLA46" s="135"/>
      <c r="NLE46" s="135"/>
      <c r="NLI46" s="135"/>
      <c r="NLM46" s="135"/>
      <c r="NLQ46" s="135"/>
      <c r="NLU46" s="135"/>
      <c r="NLY46" s="135"/>
      <c r="NMC46" s="135"/>
      <c r="NMG46" s="135"/>
      <c r="NMK46" s="135"/>
      <c r="NMO46" s="135"/>
      <c r="NMS46" s="135"/>
      <c r="NMW46" s="135"/>
      <c r="NNA46" s="135"/>
      <c r="NNE46" s="135"/>
      <c r="NNI46" s="135"/>
      <c r="NNM46" s="135"/>
      <c r="NNQ46" s="135"/>
      <c r="NNU46" s="135"/>
      <c r="NNY46" s="135"/>
      <c r="NOC46" s="135"/>
      <c r="NOG46" s="135"/>
      <c r="NOK46" s="135"/>
      <c r="NOO46" s="135"/>
      <c r="NOS46" s="135"/>
      <c r="NOW46" s="135"/>
      <c r="NPA46" s="135"/>
      <c r="NPE46" s="135"/>
      <c r="NPI46" s="135"/>
      <c r="NPM46" s="135"/>
      <c r="NPQ46" s="135"/>
      <c r="NPU46" s="135"/>
      <c r="NPY46" s="135"/>
      <c r="NQC46" s="135"/>
      <c r="NQG46" s="135"/>
      <c r="NQK46" s="135"/>
      <c r="NQO46" s="135"/>
      <c r="NQS46" s="135"/>
      <c r="NQW46" s="135"/>
      <c r="NRA46" s="135"/>
      <c r="NRE46" s="135"/>
      <c r="NRI46" s="135"/>
      <c r="NRM46" s="135"/>
      <c r="NRQ46" s="135"/>
      <c r="NRU46" s="135"/>
      <c r="NRY46" s="135"/>
      <c r="NSC46" s="135"/>
      <c r="NSG46" s="135"/>
      <c r="NSK46" s="135"/>
      <c r="NSO46" s="135"/>
      <c r="NSS46" s="135"/>
      <c r="NSW46" s="135"/>
      <c r="NTA46" s="135"/>
      <c r="NTE46" s="135"/>
      <c r="NTI46" s="135"/>
      <c r="NTM46" s="135"/>
      <c r="NTQ46" s="135"/>
      <c r="NTU46" s="135"/>
      <c r="NTY46" s="135"/>
      <c r="NUC46" s="135"/>
      <c r="NUG46" s="135"/>
      <c r="NUK46" s="135"/>
      <c r="NUO46" s="135"/>
      <c r="NUS46" s="135"/>
      <c r="NUW46" s="135"/>
      <c r="NVA46" s="135"/>
      <c r="NVE46" s="135"/>
      <c r="NVI46" s="135"/>
      <c r="NVM46" s="135"/>
      <c r="NVQ46" s="135"/>
      <c r="NVU46" s="135"/>
      <c r="NVY46" s="135"/>
      <c r="NWC46" s="135"/>
      <c r="NWG46" s="135"/>
      <c r="NWK46" s="135"/>
      <c r="NWO46" s="135"/>
      <c r="NWS46" s="135"/>
      <c r="NWW46" s="135"/>
      <c r="NXA46" s="135"/>
      <c r="NXE46" s="135"/>
      <c r="NXI46" s="135"/>
      <c r="NXM46" s="135"/>
      <c r="NXQ46" s="135"/>
      <c r="NXU46" s="135"/>
      <c r="NXY46" s="135"/>
      <c r="NYC46" s="135"/>
      <c r="NYG46" s="135"/>
      <c r="NYK46" s="135"/>
      <c r="NYO46" s="135"/>
      <c r="NYS46" s="135"/>
      <c r="NYW46" s="135"/>
      <c r="NZA46" s="135"/>
      <c r="NZE46" s="135"/>
      <c r="NZI46" s="135"/>
      <c r="NZM46" s="135"/>
      <c r="NZQ46" s="135"/>
      <c r="NZU46" s="135"/>
      <c r="NZY46" s="135"/>
      <c r="OAC46" s="135"/>
      <c r="OAG46" s="135"/>
      <c r="OAK46" s="135"/>
      <c r="OAO46" s="135"/>
      <c r="OAS46" s="135"/>
      <c r="OAW46" s="135"/>
      <c r="OBA46" s="135"/>
      <c r="OBE46" s="135"/>
      <c r="OBI46" s="135"/>
      <c r="OBM46" s="135"/>
      <c r="OBQ46" s="135"/>
      <c r="OBU46" s="135"/>
      <c r="OBY46" s="135"/>
      <c r="OCC46" s="135"/>
      <c r="OCG46" s="135"/>
      <c r="OCK46" s="135"/>
      <c r="OCO46" s="135"/>
      <c r="OCS46" s="135"/>
      <c r="OCW46" s="135"/>
      <c r="ODA46" s="135"/>
      <c r="ODE46" s="135"/>
      <c r="ODI46" s="135"/>
      <c r="ODM46" s="135"/>
      <c r="ODQ46" s="135"/>
      <c r="ODU46" s="135"/>
      <c r="ODY46" s="135"/>
      <c r="OEC46" s="135"/>
      <c r="OEG46" s="135"/>
      <c r="OEK46" s="135"/>
      <c r="OEO46" s="135"/>
      <c r="OES46" s="135"/>
      <c r="OEW46" s="135"/>
      <c r="OFA46" s="135"/>
      <c r="OFE46" s="135"/>
      <c r="OFI46" s="135"/>
      <c r="OFM46" s="135"/>
      <c r="OFQ46" s="135"/>
      <c r="OFU46" s="135"/>
      <c r="OFY46" s="135"/>
      <c r="OGC46" s="135"/>
      <c r="OGG46" s="135"/>
      <c r="OGK46" s="135"/>
      <c r="OGO46" s="135"/>
      <c r="OGS46" s="135"/>
      <c r="OGW46" s="135"/>
      <c r="OHA46" s="135"/>
      <c r="OHE46" s="135"/>
      <c r="OHI46" s="135"/>
      <c r="OHM46" s="135"/>
      <c r="OHQ46" s="135"/>
      <c r="OHU46" s="135"/>
      <c r="OHY46" s="135"/>
      <c r="OIC46" s="135"/>
      <c r="OIG46" s="135"/>
      <c r="OIK46" s="135"/>
      <c r="OIO46" s="135"/>
      <c r="OIS46" s="135"/>
      <c r="OIW46" s="135"/>
      <c r="OJA46" s="135"/>
      <c r="OJE46" s="135"/>
      <c r="OJI46" s="135"/>
      <c r="OJM46" s="135"/>
      <c r="OJQ46" s="135"/>
      <c r="OJU46" s="135"/>
      <c r="OJY46" s="135"/>
      <c r="OKC46" s="135"/>
      <c r="OKG46" s="135"/>
      <c r="OKK46" s="135"/>
      <c r="OKO46" s="135"/>
      <c r="OKS46" s="135"/>
      <c r="OKW46" s="135"/>
      <c r="OLA46" s="135"/>
      <c r="OLE46" s="135"/>
      <c r="OLI46" s="135"/>
      <c r="OLM46" s="135"/>
      <c r="OLQ46" s="135"/>
      <c r="OLU46" s="135"/>
      <c r="OLY46" s="135"/>
      <c r="OMC46" s="135"/>
      <c r="OMG46" s="135"/>
      <c r="OMK46" s="135"/>
      <c r="OMO46" s="135"/>
      <c r="OMS46" s="135"/>
      <c r="OMW46" s="135"/>
      <c r="ONA46" s="135"/>
      <c r="ONE46" s="135"/>
      <c r="ONI46" s="135"/>
      <c r="ONM46" s="135"/>
      <c r="ONQ46" s="135"/>
      <c r="ONU46" s="135"/>
      <c r="ONY46" s="135"/>
      <c r="OOC46" s="135"/>
      <c r="OOG46" s="135"/>
      <c r="OOK46" s="135"/>
      <c r="OOO46" s="135"/>
      <c r="OOS46" s="135"/>
      <c r="OOW46" s="135"/>
      <c r="OPA46" s="135"/>
      <c r="OPE46" s="135"/>
      <c r="OPI46" s="135"/>
      <c r="OPM46" s="135"/>
      <c r="OPQ46" s="135"/>
      <c r="OPU46" s="135"/>
      <c r="OPY46" s="135"/>
      <c r="OQC46" s="135"/>
      <c r="OQG46" s="135"/>
      <c r="OQK46" s="135"/>
      <c r="OQO46" s="135"/>
      <c r="OQS46" s="135"/>
      <c r="OQW46" s="135"/>
      <c r="ORA46" s="135"/>
      <c r="ORE46" s="135"/>
      <c r="ORI46" s="135"/>
      <c r="ORM46" s="135"/>
      <c r="ORQ46" s="135"/>
      <c r="ORU46" s="135"/>
      <c r="ORY46" s="135"/>
      <c r="OSC46" s="135"/>
      <c r="OSG46" s="135"/>
      <c r="OSK46" s="135"/>
      <c r="OSO46" s="135"/>
      <c r="OSS46" s="135"/>
      <c r="OSW46" s="135"/>
      <c r="OTA46" s="135"/>
      <c r="OTE46" s="135"/>
      <c r="OTI46" s="135"/>
      <c r="OTM46" s="135"/>
      <c r="OTQ46" s="135"/>
      <c r="OTU46" s="135"/>
      <c r="OTY46" s="135"/>
      <c r="OUC46" s="135"/>
      <c r="OUG46" s="135"/>
      <c r="OUK46" s="135"/>
      <c r="OUO46" s="135"/>
      <c r="OUS46" s="135"/>
      <c r="OUW46" s="135"/>
      <c r="OVA46" s="135"/>
      <c r="OVE46" s="135"/>
      <c r="OVI46" s="135"/>
      <c r="OVM46" s="135"/>
      <c r="OVQ46" s="135"/>
      <c r="OVU46" s="135"/>
      <c r="OVY46" s="135"/>
      <c r="OWC46" s="135"/>
      <c r="OWG46" s="135"/>
      <c r="OWK46" s="135"/>
      <c r="OWO46" s="135"/>
      <c r="OWS46" s="135"/>
      <c r="OWW46" s="135"/>
      <c r="OXA46" s="135"/>
      <c r="OXE46" s="135"/>
      <c r="OXI46" s="135"/>
      <c r="OXM46" s="135"/>
      <c r="OXQ46" s="135"/>
      <c r="OXU46" s="135"/>
      <c r="OXY46" s="135"/>
      <c r="OYC46" s="135"/>
      <c r="OYG46" s="135"/>
      <c r="OYK46" s="135"/>
      <c r="OYO46" s="135"/>
      <c r="OYS46" s="135"/>
      <c r="OYW46" s="135"/>
      <c r="OZA46" s="135"/>
      <c r="OZE46" s="135"/>
      <c r="OZI46" s="135"/>
      <c r="OZM46" s="135"/>
      <c r="OZQ46" s="135"/>
      <c r="OZU46" s="135"/>
      <c r="OZY46" s="135"/>
      <c r="PAC46" s="135"/>
      <c r="PAG46" s="135"/>
      <c r="PAK46" s="135"/>
      <c r="PAO46" s="135"/>
      <c r="PAS46" s="135"/>
      <c r="PAW46" s="135"/>
      <c r="PBA46" s="135"/>
      <c r="PBE46" s="135"/>
      <c r="PBI46" s="135"/>
      <c r="PBM46" s="135"/>
      <c r="PBQ46" s="135"/>
      <c r="PBU46" s="135"/>
      <c r="PBY46" s="135"/>
      <c r="PCC46" s="135"/>
      <c r="PCG46" s="135"/>
      <c r="PCK46" s="135"/>
      <c r="PCO46" s="135"/>
      <c r="PCS46" s="135"/>
      <c r="PCW46" s="135"/>
      <c r="PDA46" s="135"/>
      <c r="PDE46" s="135"/>
      <c r="PDI46" s="135"/>
      <c r="PDM46" s="135"/>
      <c r="PDQ46" s="135"/>
      <c r="PDU46" s="135"/>
      <c r="PDY46" s="135"/>
      <c r="PEC46" s="135"/>
      <c r="PEG46" s="135"/>
      <c r="PEK46" s="135"/>
      <c r="PEO46" s="135"/>
      <c r="PES46" s="135"/>
      <c r="PEW46" s="135"/>
      <c r="PFA46" s="135"/>
      <c r="PFE46" s="135"/>
      <c r="PFI46" s="135"/>
      <c r="PFM46" s="135"/>
      <c r="PFQ46" s="135"/>
      <c r="PFU46" s="135"/>
      <c r="PFY46" s="135"/>
      <c r="PGC46" s="135"/>
      <c r="PGG46" s="135"/>
      <c r="PGK46" s="135"/>
      <c r="PGO46" s="135"/>
      <c r="PGS46" s="135"/>
      <c r="PGW46" s="135"/>
      <c r="PHA46" s="135"/>
      <c r="PHE46" s="135"/>
      <c r="PHI46" s="135"/>
      <c r="PHM46" s="135"/>
      <c r="PHQ46" s="135"/>
      <c r="PHU46" s="135"/>
      <c r="PHY46" s="135"/>
      <c r="PIC46" s="135"/>
      <c r="PIG46" s="135"/>
      <c r="PIK46" s="135"/>
      <c r="PIO46" s="135"/>
      <c r="PIS46" s="135"/>
      <c r="PIW46" s="135"/>
      <c r="PJA46" s="135"/>
      <c r="PJE46" s="135"/>
      <c r="PJI46" s="135"/>
      <c r="PJM46" s="135"/>
      <c r="PJQ46" s="135"/>
      <c r="PJU46" s="135"/>
      <c r="PJY46" s="135"/>
      <c r="PKC46" s="135"/>
      <c r="PKG46" s="135"/>
      <c r="PKK46" s="135"/>
      <c r="PKO46" s="135"/>
      <c r="PKS46" s="135"/>
      <c r="PKW46" s="135"/>
      <c r="PLA46" s="135"/>
      <c r="PLE46" s="135"/>
      <c r="PLI46" s="135"/>
      <c r="PLM46" s="135"/>
      <c r="PLQ46" s="135"/>
      <c r="PLU46" s="135"/>
      <c r="PLY46" s="135"/>
      <c r="PMC46" s="135"/>
      <c r="PMG46" s="135"/>
      <c r="PMK46" s="135"/>
      <c r="PMO46" s="135"/>
      <c r="PMS46" s="135"/>
      <c r="PMW46" s="135"/>
      <c r="PNA46" s="135"/>
      <c r="PNE46" s="135"/>
      <c r="PNI46" s="135"/>
      <c r="PNM46" s="135"/>
      <c r="PNQ46" s="135"/>
      <c r="PNU46" s="135"/>
      <c r="PNY46" s="135"/>
      <c r="POC46" s="135"/>
      <c r="POG46" s="135"/>
      <c r="POK46" s="135"/>
      <c r="POO46" s="135"/>
      <c r="POS46" s="135"/>
      <c r="POW46" s="135"/>
      <c r="PPA46" s="135"/>
      <c r="PPE46" s="135"/>
      <c r="PPI46" s="135"/>
      <c r="PPM46" s="135"/>
      <c r="PPQ46" s="135"/>
      <c r="PPU46" s="135"/>
      <c r="PPY46" s="135"/>
      <c r="PQC46" s="135"/>
      <c r="PQG46" s="135"/>
      <c r="PQK46" s="135"/>
      <c r="PQO46" s="135"/>
      <c r="PQS46" s="135"/>
      <c r="PQW46" s="135"/>
      <c r="PRA46" s="135"/>
      <c r="PRE46" s="135"/>
      <c r="PRI46" s="135"/>
      <c r="PRM46" s="135"/>
      <c r="PRQ46" s="135"/>
      <c r="PRU46" s="135"/>
      <c r="PRY46" s="135"/>
      <c r="PSC46" s="135"/>
      <c r="PSG46" s="135"/>
      <c r="PSK46" s="135"/>
      <c r="PSO46" s="135"/>
      <c r="PSS46" s="135"/>
      <c r="PSW46" s="135"/>
      <c r="PTA46" s="135"/>
      <c r="PTE46" s="135"/>
      <c r="PTI46" s="135"/>
      <c r="PTM46" s="135"/>
      <c r="PTQ46" s="135"/>
      <c r="PTU46" s="135"/>
      <c r="PTY46" s="135"/>
      <c r="PUC46" s="135"/>
      <c r="PUG46" s="135"/>
      <c r="PUK46" s="135"/>
      <c r="PUO46" s="135"/>
      <c r="PUS46" s="135"/>
      <c r="PUW46" s="135"/>
      <c r="PVA46" s="135"/>
      <c r="PVE46" s="135"/>
      <c r="PVI46" s="135"/>
      <c r="PVM46" s="135"/>
      <c r="PVQ46" s="135"/>
      <c r="PVU46" s="135"/>
      <c r="PVY46" s="135"/>
      <c r="PWC46" s="135"/>
      <c r="PWG46" s="135"/>
      <c r="PWK46" s="135"/>
      <c r="PWO46" s="135"/>
      <c r="PWS46" s="135"/>
      <c r="PWW46" s="135"/>
      <c r="PXA46" s="135"/>
      <c r="PXE46" s="135"/>
      <c r="PXI46" s="135"/>
      <c r="PXM46" s="135"/>
      <c r="PXQ46" s="135"/>
      <c r="PXU46" s="135"/>
      <c r="PXY46" s="135"/>
      <c r="PYC46" s="135"/>
      <c r="PYG46" s="135"/>
      <c r="PYK46" s="135"/>
      <c r="PYO46" s="135"/>
      <c r="PYS46" s="135"/>
      <c r="PYW46" s="135"/>
      <c r="PZA46" s="135"/>
      <c r="PZE46" s="135"/>
      <c r="PZI46" s="135"/>
      <c r="PZM46" s="135"/>
      <c r="PZQ46" s="135"/>
      <c r="PZU46" s="135"/>
      <c r="PZY46" s="135"/>
      <c r="QAC46" s="135"/>
      <c r="QAG46" s="135"/>
      <c r="QAK46" s="135"/>
      <c r="QAO46" s="135"/>
      <c r="QAS46" s="135"/>
      <c r="QAW46" s="135"/>
      <c r="QBA46" s="135"/>
      <c r="QBE46" s="135"/>
      <c r="QBI46" s="135"/>
      <c r="QBM46" s="135"/>
      <c r="QBQ46" s="135"/>
      <c r="QBU46" s="135"/>
      <c r="QBY46" s="135"/>
      <c r="QCC46" s="135"/>
      <c r="QCG46" s="135"/>
      <c r="QCK46" s="135"/>
      <c r="QCO46" s="135"/>
      <c r="QCS46" s="135"/>
      <c r="QCW46" s="135"/>
      <c r="QDA46" s="135"/>
      <c r="QDE46" s="135"/>
      <c r="QDI46" s="135"/>
      <c r="QDM46" s="135"/>
      <c r="QDQ46" s="135"/>
      <c r="QDU46" s="135"/>
      <c r="QDY46" s="135"/>
      <c r="QEC46" s="135"/>
      <c r="QEG46" s="135"/>
      <c r="QEK46" s="135"/>
      <c r="QEO46" s="135"/>
      <c r="QES46" s="135"/>
      <c r="QEW46" s="135"/>
      <c r="QFA46" s="135"/>
      <c r="QFE46" s="135"/>
      <c r="QFI46" s="135"/>
      <c r="QFM46" s="135"/>
      <c r="QFQ46" s="135"/>
      <c r="QFU46" s="135"/>
      <c r="QFY46" s="135"/>
      <c r="QGC46" s="135"/>
      <c r="QGG46" s="135"/>
      <c r="QGK46" s="135"/>
      <c r="QGO46" s="135"/>
      <c r="QGS46" s="135"/>
      <c r="QGW46" s="135"/>
      <c r="QHA46" s="135"/>
      <c r="QHE46" s="135"/>
      <c r="QHI46" s="135"/>
      <c r="QHM46" s="135"/>
      <c r="QHQ46" s="135"/>
      <c r="QHU46" s="135"/>
      <c r="QHY46" s="135"/>
      <c r="QIC46" s="135"/>
      <c r="QIG46" s="135"/>
      <c r="QIK46" s="135"/>
      <c r="QIO46" s="135"/>
      <c r="QIS46" s="135"/>
      <c r="QIW46" s="135"/>
      <c r="QJA46" s="135"/>
      <c r="QJE46" s="135"/>
      <c r="QJI46" s="135"/>
      <c r="QJM46" s="135"/>
      <c r="QJQ46" s="135"/>
      <c r="QJU46" s="135"/>
      <c r="QJY46" s="135"/>
      <c r="QKC46" s="135"/>
      <c r="QKG46" s="135"/>
      <c r="QKK46" s="135"/>
      <c r="QKO46" s="135"/>
      <c r="QKS46" s="135"/>
      <c r="QKW46" s="135"/>
      <c r="QLA46" s="135"/>
      <c r="QLE46" s="135"/>
      <c r="QLI46" s="135"/>
      <c r="QLM46" s="135"/>
      <c r="QLQ46" s="135"/>
      <c r="QLU46" s="135"/>
      <c r="QLY46" s="135"/>
      <c r="QMC46" s="135"/>
      <c r="QMG46" s="135"/>
      <c r="QMK46" s="135"/>
      <c r="QMO46" s="135"/>
      <c r="QMS46" s="135"/>
      <c r="QMW46" s="135"/>
      <c r="QNA46" s="135"/>
      <c r="QNE46" s="135"/>
      <c r="QNI46" s="135"/>
      <c r="QNM46" s="135"/>
      <c r="QNQ46" s="135"/>
      <c r="QNU46" s="135"/>
      <c r="QNY46" s="135"/>
      <c r="QOC46" s="135"/>
      <c r="QOG46" s="135"/>
      <c r="QOK46" s="135"/>
      <c r="QOO46" s="135"/>
      <c r="QOS46" s="135"/>
      <c r="QOW46" s="135"/>
      <c r="QPA46" s="135"/>
      <c r="QPE46" s="135"/>
      <c r="QPI46" s="135"/>
      <c r="QPM46" s="135"/>
      <c r="QPQ46" s="135"/>
      <c r="QPU46" s="135"/>
      <c r="QPY46" s="135"/>
      <c r="QQC46" s="135"/>
      <c r="QQG46" s="135"/>
      <c r="QQK46" s="135"/>
      <c r="QQO46" s="135"/>
      <c r="QQS46" s="135"/>
      <c r="QQW46" s="135"/>
      <c r="QRA46" s="135"/>
      <c r="QRE46" s="135"/>
      <c r="QRI46" s="135"/>
      <c r="QRM46" s="135"/>
      <c r="QRQ46" s="135"/>
      <c r="QRU46" s="135"/>
      <c r="QRY46" s="135"/>
      <c r="QSC46" s="135"/>
      <c r="QSG46" s="135"/>
      <c r="QSK46" s="135"/>
      <c r="QSO46" s="135"/>
      <c r="QSS46" s="135"/>
      <c r="QSW46" s="135"/>
      <c r="QTA46" s="135"/>
      <c r="QTE46" s="135"/>
      <c r="QTI46" s="135"/>
      <c r="QTM46" s="135"/>
      <c r="QTQ46" s="135"/>
      <c r="QTU46" s="135"/>
      <c r="QTY46" s="135"/>
      <c r="QUC46" s="135"/>
      <c r="QUG46" s="135"/>
      <c r="QUK46" s="135"/>
      <c r="QUO46" s="135"/>
      <c r="QUS46" s="135"/>
      <c r="QUW46" s="135"/>
      <c r="QVA46" s="135"/>
      <c r="QVE46" s="135"/>
      <c r="QVI46" s="135"/>
      <c r="QVM46" s="135"/>
      <c r="QVQ46" s="135"/>
      <c r="QVU46" s="135"/>
      <c r="QVY46" s="135"/>
      <c r="QWC46" s="135"/>
      <c r="QWG46" s="135"/>
      <c r="QWK46" s="135"/>
      <c r="QWO46" s="135"/>
      <c r="QWS46" s="135"/>
      <c r="QWW46" s="135"/>
      <c r="QXA46" s="135"/>
      <c r="QXE46" s="135"/>
      <c r="QXI46" s="135"/>
      <c r="QXM46" s="135"/>
      <c r="QXQ46" s="135"/>
      <c r="QXU46" s="135"/>
      <c r="QXY46" s="135"/>
      <c r="QYC46" s="135"/>
      <c r="QYG46" s="135"/>
      <c r="QYK46" s="135"/>
      <c r="QYO46" s="135"/>
      <c r="QYS46" s="135"/>
      <c r="QYW46" s="135"/>
      <c r="QZA46" s="135"/>
      <c r="QZE46" s="135"/>
      <c r="QZI46" s="135"/>
      <c r="QZM46" s="135"/>
      <c r="QZQ46" s="135"/>
      <c r="QZU46" s="135"/>
      <c r="QZY46" s="135"/>
      <c r="RAC46" s="135"/>
      <c r="RAG46" s="135"/>
      <c r="RAK46" s="135"/>
      <c r="RAO46" s="135"/>
      <c r="RAS46" s="135"/>
      <c r="RAW46" s="135"/>
      <c r="RBA46" s="135"/>
      <c r="RBE46" s="135"/>
      <c r="RBI46" s="135"/>
      <c r="RBM46" s="135"/>
      <c r="RBQ46" s="135"/>
      <c r="RBU46" s="135"/>
      <c r="RBY46" s="135"/>
      <c r="RCC46" s="135"/>
      <c r="RCG46" s="135"/>
      <c r="RCK46" s="135"/>
      <c r="RCO46" s="135"/>
      <c r="RCS46" s="135"/>
      <c r="RCW46" s="135"/>
      <c r="RDA46" s="135"/>
      <c r="RDE46" s="135"/>
      <c r="RDI46" s="135"/>
      <c r="RDM46" s="135"/>
      <c r="RDQ46" s="135"/>
      <c r="RDU46" s="135"/>
      <c r="RDY46" s="135"/>
      <c r="REC46" s="135"/>
      <c r="REG46" s="135"/>
      <c r="REK46" s="135"/>
      <c r="REO46" s="135"/>
      <c r="RES46" s="135"/>
      <c r="REW46" s="135"/>
      <c r="RFA46" s="135"/>
      <c r="RFE46" s="135"/>
      <c r="RFI46" s="135"/>
      <c r="RFM46" s="135"/>
      <c r="RFQ46" s="135"/>
      <c r="RFU46" s="135"/>
      <c r="RFY46" s="135"/>
      <c r="RGC46" s="135"/>
      <c r="RGG46" s="135"/>
      <c r="RGK46" s="135"/>
      <c r="RGO46" s="135"/>
      <c r="RGS46" s="135"/>
      <c r="RGW46" s="135"/>
      <c r="RHA46" s="135"/>
      <c r="RHE46" s="135"/>
      <c r="RHI46" s="135"/>
      <c r="RHM46" s="135"/>
      <c r="RHQ46" s="135"/>
      <c r="RHU46" s="135"/>
      <c r="RHY46" s="135"/>
      <c r="RIC46" s="135"/>
      <c r="RIG46" s="135"/>
      <c r="RIK46" s="135"/>
      <c r="RIO46" s="135"/>
      <c r="RIS46" s="135"/>
      <c r="RIW46" s="135"/>
      <c r="RJA46" s="135"/>
      <c r="RJE46" s="135"/>
      <c r="RJI46" s="135"/>
      <c r="RJM46" s="135"/>
      <c r="RJQ46" s="135"/>
      <c r="RJU46" s="135"/>
      <c r="RJY46" s="135"/>
      <c r="RKC46" s="135"/>
      <c r="RKG46" s="135"/>
      <c r="RKK46" s="135"/>
      <c r="RKO46" s="135"/>
      <c r="RKS46" s="135"/>
      <c r="RKW46" s="135"/>
      <c r="RLA46" s="135"/>
      <c r="RLE46" s="135"/>
      <c r="RLI46" s="135"/>
      <c r="RLM46" s="135"/>
      <c r="RLQ46" s="135"/>
      <c r="RLU46" s="135"/>
      <c r="RLY46" s="135"/>
      <c r="RMC46" s="135"/>
      <c r="RMG46" s="135"/>
      <c r="RMK46" s="135"/>
      <c r="RMO46" s="135"/>
      <c r="RMS46" s="135"/>
      <c r="RMW46" s="135"/>
      <c r="RNA46" s="135"/>
      <c r="RNE46" s="135"/>
      <c r="RNI46" s="135"/>
      <c r="RNM46" s="135"/>
      <c r="RNQ46" s="135"/>
      <c r="RNU46" s="135"/>
      <c r="RNY46" s="135"/>
      <c r="ROC46" s="135"/>
      <c r="ROG46" s="135"/>
      <c r="ROK46" s="135"/>
      <c r="ROO46" s="135"/>
      <c r="ROS46" s="135"/>
      <c r="ROW46" s="135"/>
      <c r="RPA46" s="135"/>
      <c r="RPE46" s="135"/>
      <c r="RPI46" s="135"/>
      <c r="RPM46" s="135"/>
      <c r="RPQ46" s="135"/>
      <c r="RPU46" s="135"/>
      <c r="RPY46" s="135"/>
      <c r="RQC46" s="135"/>
      <c r="RQG46" s="135"/>
      <c r="RQK46" s="135"/>
      <c r="RQO46" s="135"/>
      <c r="RQS46" s="135"/>
      <c r="RQW46" s="135"/>
      <c r="RRA46" s="135"/>
      <c r="RRE46" s="135"/>
      <c r="RRI46" s="135"/>
      <c r="RRM46" s="135"/>
      <c r="RRQ46" s="135"/>
      <c r="RRU46" s="135"/>
      <c r="RRY46" s="135"/>
      <c r="RSC46" s="135"/>
      <c r="RSG46" s="135"/>
      <c r="RSK46" s="135"/>
      <c r="RSO46" s="135"/>
      <c r="RSS46" s="135"/>
      <c r="RSW46" s="135"/>
      <c r="RTA46" s="135"/>
      <c r="RTE46" s="135"/>
      <c r="RTI46" s="135"/>
      <c r="RTM46" s="135"/>
      <c r="RTQ46" s="135"/>
      <c r="RTU46" s="135"/>
      <c r="RTY46" s="135"/>
      <c r="RUC46" s="135"/>
      <c r="RUG46" s="135"/>
      <c r="RUK46" s="135"/>
      <c r="RUO46" s="135"/>
      <c r="RUS46" s="135"/>
      <c r="RUW46" s="135"/>
      <c r="RVA46" s="135"/>
      <c r="RVE46" s="135"/>
      <c r="RVI46" s="135"/>
      <c r="RVM46" s="135"/>
      <c r="RVQ46" s="135"/>
      <c r="RVU46" s="135"/>
      <c r="RVY46" s="135"/>
      <c r="RWC46" s="135"/>
      <c r="RWG46" s="135"/>
      <c r="RWK46" s="135"/>
      <c r="RWO46" s="135"/>
      <c r="RWS46" s="135"/>
      <c r="RWW46" s="135"/>
      <c r="RXA46" s="135"/>
      <c r="RXE46" s="135"/>
      <c r="RXI46" s="135"/>
      <c r="RXM46" s="135"/>
      <c r="RXQ46" s="135"/>
      <c r="RXU46" s="135"/>
      <c r="RXY46" s="135"/>
      <c r="RYC46" s="135"/>
      <c r="RYG46" s="135"/>
      <c r="RYK46" s="135"/>
      <c r="RYO46" s="135"/>
      <c r="RYS46" s="135"/>
      <c r="RYW46" s="135"/>
      <c r="RZA46" s="135"/>
      <c r="RZE46" s="135"/>
      <c r="RZI46" s="135"/>
      <c r="RZM46" s="135"/>
      <c r="RZQ46" s="135"/>
      <c r="RZU46" s="135"/>
      <c r="RZY46" s="135"/>
      <c r="SAC46" s="135"/>
      <c r="SAG46" s="135"/>
      <c r="SAK46" s="135"/>
      <c r="SAO46" s="135"/>
      <c r="SAS46" s="135"/>
      <c r="SAW46" s="135"/>
      <c r="SBA46" s="135"/>
      <c r="SBE46" s="135"/>
      <c r="SBI46" s="135"/>
      <c r="SBM46" s="135"/>
      <c r="SBQ46" s="135"/>
      <c r="SBU46" s="135"/>
      <c r="SBY46" s="135"/>
      <c r="SCC46" s="135"/>
      <c r="SCG46" s="135"/>
      <c r="SCK46" s="135"/>
      <c r="SCO46" s="135"/>
      <c r="SCS46" s="135"/>
      <c r="SCW46" s="135"/>
      <c r="SDA46" s="135"/>
      <c r="SDE46" s="135"/>
      <c r="SDI46" s="135"/>
      <c r="SDM46" s="135"/>
      <c r="SDQ46" s="135"/>
      <c r="SDU46" s="135"/>
      <c r="SDY46" s="135"/>
      <c r="SEC46" s="135"/>
      <c r="SEG46" s="135"/>
      <c r="SEK46" s="135"/>
      <c r="SEO46" s="135"/>
      <c r="SES46" s="135"/>
      <c r="SEW46" s="135"/>
      <c r="SFA46" s="135"/>
      <c r="SFE46" s="135"/>
      <c r="SFI46" s="135"/>
      <c r="SFM46" s="135"/>
      <c r="SFQ46" s="135"/>
      <c r="SFU46" s="135"/>
      <c r="SFY46" s="135"/>
      <c r="SGC46" s="135"/>
      <c r="SGG46" s="135"/>
      <c r="SGK46" s="135"/>
      <c r="SGO46" s="135"/>
      <c r="SGS46" s="135"/>
      <c r="SGW46" s="135"/>
      <c r="SHA46" s="135"/>
      <c r="SHE46" s="135"/>
      <c r="SHI46" s="135"/>
      <c r="SHM46" s="135"/>
      <c r="SHQ46" s="135"/>
      <c r="SHU46" s="135"/>
      <c r="SHY46" s="135"/>
      <c r="SIC46" s="135"/>
      <c r="SIG46" s="135"/>
      <c r="SIK46" s="135"/>
      <c r="SIO46" s="135"/>
      <c r="SIS46" s="135"/>
      <c r="SIW46" s="135"/>
      <c r="SJA46" s="135"/>
      <c r="SJE46" s="135"/>
      <c r="SJI46" s="135"/>
      <c r="SJM46" s="135"/>
      <c r="SJQ46" s="135"/>
      <c r="SJU46" s="135"/>
      <c r="SJY46" s="135"/>
      <c r="SKC46" s="135"/>
      <c r="SKG46" s="135"/>
      <c r="SKK46" s="135"/>
      <c r="SKO46" s="135"/>
      <c r="SKS46" s="135"/>
      <c r="SKW46" s="135"/>
      <c r="SLA46" s="135"/>
      <c r="SLE46" s="135"/>
      <c r="SLI46" s="135"/>
      <c r="SLM46" s="135"/>
      <c r="SLQ46" s="135"/>
      <c r="SLU46" s="135"/>
      <c r="SLY46" s="135"/>
      <c r="SMC46" s="135"/>
      <c r="SMG46" s="135"/>
      <c r="SMK46" s="135"/>
      <c r="SMO46" s="135"/>
      <c r="SMS46" s="135"/>
      <c r="SMW46" s="135"/>
      <c r="SNA46" s="135"/>
      <c r="SNE46" s="135"/>
      <c r="SNI46" s="135"/>
      <c r="SNM46" s="135"/>
      <c r="SNQ46" s="135"/>
      <c r="SNU46" s="135"/>
      <c r="SNY46" s="135"/>
      <c r="SOC46" s="135"/>
      <c r="SOG46" s="135"/>
      <c r="SOK46" s="135"/>
      <c r="SOO46" s="135"/>
      <c r="SOS46" s="135"/>
      <c r="SOW46" s="135"/>
      <c r="SPA46" s="135"/>
      <c r="SPE46" s="135"/>
      <c r="SPI46" s="135"/>
      <c r="SPM46" s="135"/>
      <c r="SPQ46" s="135"/>
      <c r="SPU46" s="135"/>
      <c r="SPY46" s="135"/>
      <c r="SQC46" s="135"/>
      <c r="SQG46" s="135"/>
      <c r="SQK46" s="135"/>
      <c r="SQO46" s="135"/>
      <c r="SQS46" s="135"/>
      <c r="SQW46" s="135"/>
      <c r="SRA46" s="135"/>
      <c r="SRE46" s="135"/>
      <c r="SRI46" s="135"/>
      <c r="SRM46" s="135"/>
      <c r="SRQ46" s="135"/>
      <c r="SRU46" s="135"/>
      <c r="SRY46" s="135"/>
      <c r="SSC46" s="135"/>
      <c r="SSG46" s="135"/>
      <c r="SSK46" s="135"/>
      <c r="SSO46" s="135"/>
      <c r="SSS46" s="135"/>
      <c r="SSW46" s="135"/>
      <c r="STA46" s="135"/>
      <c r="STE46" s="135"/>
      <c r="STI46" s="135"/>
      <c r="STM46" s="135"/>
      <c r="STQ46" s="135"/>
      <c r="STU46" s="135"/>
      <c r="STY46" s="135"/>
      <c r="SUC46" s="135"/>
      <c r="SUG46" s="135"/>
      <c r="SUK46" s="135"/>
      <c r="SUO46" s="135"/>
      <c r="SUS46" s="135"/>
      <c r="SUW46" s="135"/>
      <c r="SVA46" s="135"/>
      <c r="SVE46" s="135"/>
      <c r="SVI46" s="135"/>
      <c r="SVM46" s="135"/>
      <c r="SVQ46" s="135"/>
      <c r="SVU46" s="135"/>
      <c r="SVY46" s="135"/>
      <c r="SWC46" s="135"/>
      <c r="SWG46" s="135"/>
      <c r="SWK46" s="135"/>
      <c r="SWO46" s="135"/>
      <c r="SWS46" s="135"/>
      <c r="SWW46" s="135"/>
      <c r="SXA46" s="135"/>
      <c r="SXE46" s="135"/>
      <c r="SXI46" s="135"/>
      <c r="SXM46" s="135"/>
      <c r="SXQ46" s="135"/>
      <c r="SXU46" s="135"/>
      <c r="SXY46" s="135"/>
      <c r="SYC46" s="135"/>
      <c r="SYG46" s="135"/>
      <c r="SYK46" s="135"/>
      <c r="SYO46" s="135"/>
      <c r="SYS46" s="135"/>
      <c r="SYW46" s="135"/>
      <c r="SZA46" s="135"/>
      <c r="SZE46" s="135"/>
      <c r="SZI46" s="135"/>
      <c r="SZM46" s="135"/>
      <c r="SZQ46" s="135"/>
      <c r="SZU46" s="135"/>
      <c r="SZY46" s="135"/>
      <c r="TAC46" s="135"/>
      <c r="TAG46" s="135"/>
      <c r="TAK46" s="135"/>
      <c r="TAO46" s="135"/>
      <c r="TAS46" s="135"/>
      <c r="TAW46" s="135"/>
      <c r="TBA46" s="135"/>
      <c r="TBE46" s="135"/>
      <c r="TBI46" s="135"/>
      <c r="TBM46" s="135"/>
      <c r="TBQ46" s="135"/>
      <c r="TBU46" s="135"/>
      <c r="TBY46" s="135"/>
      <c r="TCC46" s="135"/>
      <c r="TCG46" s="135"/>
      <c r="TCK46" s="135"/>
      <c r="TCO46" s="135"/>
      <c r="TCS46" s="135"/>
      <c r="TCW46" s="135"/>
      <c r="TDA46" s="135"/>
      <c r="TDE46" s="135"/>
      <c r="TDI46" s="135"/>
      <c r="TDM46" s="135"/>
      <c r="TDQ46" s="135"/>
      <c r="TDU46" s="135"/>
      <c r="TDY46" s="135"/>
      <c r="TEC46" s="135"/>
      <c r="TEG46" s="135"/>
      <c r="TEK46" s="135"/>
      <c r="TEO46" s="135"/>
      <c r="TES46" s="135"/>
      <c r="TEW46" s="135"/>
      <c r="TFA46" s="135"/>
      <c r="TFE46" s="135"/>
      <c r="TFI46" s="135"/>
      <c r="TFM46" s="135"/>
      <c r="TFQ46" s="135"/>
      <c r="TFU46" s="135"/>
      <c r="TFY46" s="135"/>
      <c r="TGC46" s="135"/>
      <c r="TGG46" s="135"/>
      <c r="TGK46" s="135"/>
      <c r="TGO46" s="135"/>
      <c r="TGS46" s="135"/>
      <c r="TGW46" s="135"/>
      <c r="THA46" s="135"/>
      <c r="THE46" s="135"/>
      <c r="THI46" s="135"/>
      <c r="THM46" s="135"/>
      <c r="THQ46" s="135"/>
      <c r="THU46" s="135"/>
      <c r="THY46" s="135"/>
      <c r="TIC46" s="135"/>
      <c r="TIG46" s="135"/>
      <c r="TIK46" s="135"/>
      <c r="TIO46" s="135"/>
      <c r="TIS46" s="135"/>
      <c r="TIW46" s="135"/>
      <c r="TJA46" s="135"/>
      <c r="TJE46" s="135"/>
      <c r="TJI46" s="135"/>
      <c r="TJM46" s="135"/>
      <c r="TJQ46" s="135"/>
      <c r="TJU46" s="135"/>
      <c r="TJY46" s="135"/>
      <c r="TKC46" s="135"/>
      <c r="TKG46" s="135"/>
      <c r="TKK46" s="135"/>
      <c r="TKO46" s="135"/>
      <c r="TKS46" s="135"/>
      <c r="TKW46" s="135"/>
      <c r="TLA46" s="135"/>
      <c r="TLE46" s="135"/>
      <c r="TLI46" s="135"/>
      <c r="TLM46" s="135"/>
      <c r="TLQ46" s="135"/>
      <c r="TLU46" s="135"/>
      <c r="TLY46" s="135"/>
      <c r="TMC46" s="135"/>
      <c r="TMG46" s="135"/>
      <c r="TMK46" s="135"/>
      <c r="TMO46" s="135"/>
      <c r="TMS46" s="135"/>
      <c r="TMW46" s="135"/>
      <c r="TNA46" s="135"/>
      <c r="TNE46" s="135"/>
      <c r="TNI46" s="135"/>
      <c r="TNM46" s="135"/>
      <c r="TNQ46" s="135"/>
      <c r="TNU46" s="135"/>
      <c r="TNY46" s="135"/>
      <c r="TOC46" s="135"/>
      <c r="TOG46" s="135"/>
      <c r="TOK46" s="135"/>
      <c r="TOO46" s="135"/>
      <c r="TOS46" s="135"/>
      <c r="TOW46" s="135"/>
      <c r="TPA46" s="135"/>
      <c r="TPE46" s="135"/>
      <c r="TPI46" s="135"/>
      <c r="TPM46" s="135"/>
      <c r="TPQ46" s="135"/>
      <c r="TPU46" s="135"/>
      <c r="TPY46" s="135"/>
      <c r="TQC46" s="135"/>
      <c r="TQG46" s="135"/>
      <c r="TQK46" s="135"/>
      <c r="TQO46" s="135"/>
      <c r="TQS46" s="135"/>
      <c r="TQW46" s="135"/>
      <c r="TRA46" s="135"/>
      <c r="TRE46" s="135"/>
      <c r="TRI46" s="135"/>
      <c r="TRM46" s="135"/>
      <c r="TRQ46" s="135"/>
      <c r="TRU46" s="135"/>
      <c r="TRY46" s="135"/>
      <c r="TSC46" s="135"/>
      <c r="TSG46" s="135"/>
      <c r="TSK46" s="135"/>
      <c r="TSO46" s="135"/>
      <c r="TSS46" s="135"/>
      <c r="TSW46" s="135"/>
      <c r="TTA46" s="135"/>
      <c r="TTE46" s="135"/>
      <c r="TTI46" s="135"/>
      <c r="TTM46" s="135"/>
      <c r="TTQ46" s="135"/>
      <c r="TTU46" s="135"/>
      <c r="TTY46" s="135"/>
      <c r="TUC46" s="135"/>
      <c r="TUG46" s="135"/>
      <c r="TUK46" s="135"/>
      <c r="TUO46" s="135"/>
      <c r="TUS46" s="135"/>
      <c r="TUW46" s="135"/>
      <c r="TVA46" s="135"/>
      <c r="TVE46" s="135"/>
      <c r="TVI46" s="135"/>
      <c r="TVM46" s="135"/>
      <c r="TVQ46" s="135"/>
      <c r="TVU46" s="135"/>
      <c r="TVY46" s="135"/>
      <c r="TWC46" s="135"/>
      <c r="TWG46" s="135"/>
      <c r="TWK46" s="135"/>
      <c r="TWO46" s="135"/>
      <c r="TWS46" s="135"/>
      <c r="TWW46" s="135"/>
      <c r="TXA46" s="135"/>
      <c r="TXE46" s="135"/>
      <c r="TXI46" s="135"/>
      <c r="TXM46" s="135"/>
      <c r="TXQ46" s="135"/>
      <c r="TXU46" s="135"/>
      <c r="TXY46" s="135"/>
      <c r="TYC46" s="135"/>
      <c r="TYG46" s="135"/>
      <c r="TYK46" s="135"/>
      <c r="TYO46" s="135"/>
      <c r="TYS46" s="135"/>
      <c r="TYW46" s="135"/>
      <c r="TZA46" s="135"/>
      <c r="TZE46" s="135"/>
      <c r="TZI46" s="135"/>
      <c r="TZM46" s="135"/>
      <c r="TZQ46" s="135"/>
      <c r="TZU46" s="135"/>
      <c r="TZY46" s="135"/>
      <c r="UAC46" s="135"/>
      <c r="UAG46" s="135"/>
      <c r="UAK46" s="135"/>
      <c r="UAO46" s="135"/>
      <c r="UAS46" s="135"/>
      <c r="UAW46" s="135"/>
      <c r="UBA46" s="135"/>
      <c r="UBE46" s="135"/>
      <c r="UBI46" s="135"/>
      <c r="UBM46" s="135"/>
      <c r="UBQ46" s="135"/>
      <c r="UBU46" s="135"/>
      <c r="UBY46" s="135"/>
      <c r="UCC46" s="135"/>
      <c r="UCG46" s="135"/>
      <c r="UCK46" s="135"/>
      <c r="UCO46" s="135"/>
      <c r="UCS46" s="135"/>
      <c r="UCW46" s="135"/>
      <c r="UDA46" s="135"/>
      <c r="UDE46" s="135"/>
      <c r="UDI46" s="135"/>
      <c r="UDM46" s="135"/>
      <c r="UDQ46" s="135"/>
      <c r="UDU46" s="135"/>
      <c r="UDY46" s="135"/>
      <c r="UEC46" s="135"/>
      <c r="UEG46" s="135"/>
      <c r="UEK46" s="135"/>
      <c r="UEO46" s="135"/>
      <c r="UES46" s="135"/>
      <c r="UEW46" s="135"/>
      <c r="UFA46" s="135"/>
      <c r="UFE46" s="135"/>
      <c r="UFI46" s="135"/>
      <c r="UFM46" s="135"/>
      <c r="UFQ46" s="135"/>
      <c r="UFU46" s="135"/>
      <c r="UFY46" s="135"/>
      <c r="UGC46" s="135"/>
      <c r="UGG46" s="135"/>
      <c r="UGK46" s="135"/>
      <c r="UGO46" s="135"/>
      <c r="UGS46" s="135"/>
      <c r="UGW46" s="135"/>
      <c r="UHA46" s="135"/>
      <c r="UHE46" s="135"/>
      <c r="UHI46" s="135"/>
      <c r="UHM46" s="135"/>
      <c r="UHQ46" s="135"/>
      <c r="UHU46" s="135"/>
      <c r="UHY46" s="135"/>
      <c r="UIC46" s="135"/>
      <c r="UIG46" s="135"/>
      <c r="UIK46" s="135"/>
      <c r="UIO46" s="135"/>
      <c r="UIS46" s="135"/>
      <c r="UIW46" s="135"/>
      <c r="UJA46" s="135"/>
      <c r="UJE46" s="135"/>
      <c r="UJI46" s="135"/>
      <c r="UJM46" s="135"/>
      <c r="UJQ46" s="135"/>
      <c r="UJU46" s="135"/>
      <c r="UJY46" s="135"/>
      <c r="UKC46" s="135"/>
      <c r="UKG46" s="135"/>
      <c r="UKK46" s="135"/>
      <c r="UKO46" s="135"/>
      <c r="UKS46" s="135"/>
      <c r="UKW46" s="135"/>
      <c r="ULA46" s="135"/>
      <c r="ULE46" s="135"/>
      <c r="ULI46" s="135"/>
      <c r="ULM46" s="135"/>
      <c r="ULQ46" s="135"/>
      <c r="ULU46" s="135"/>
      <c r="ULY46" s="135"/>
      <c r="UMC46" s="135"/>
      <c r="UMG46" s="135"/>
      <c r="UMK46" s="135"/>
      <c r="UMO46" s="135"/>
      <c r="UMS46" s="135"/>
      <c r="UMW46" s="135"/>
      <c r="UNA46" s="135"/>
      <c r="UNE46" s="135"/>
      <c r="UNI46" s="135"/>
      <c r="UNM46" s="135"/>
      <c r="UNQ46" s="135"/>
      <c r="UNU46" s="135"/>
      <c r="UNY46" s="135"/>
      <c r="UOC46" s="135"/>
      <c r="UOG46" s="135"/>
      <c r="UOK46" s="135"/>
      <c r="UOO46" s="135"/>
      <c r="UOS46" s="135"/>
      <c r="UOW46" s="135"/>
      <c r="UPA46" s="135"/>
      <c r="UPE46" s="135"/>
      <c r="UPI46" s="135"/>
      <c r="UPM46" s="135"/>
      <c r="UPQ46" s="135"/>
      <c r="UPU46" s="135"/>
      <c r="UPY46" s="135"/>
      <c r="UQC46" s="135"/>
      <c r="UQG46" s="135"/>
      <c r="UQK46" s="135"/>
      <c r="UQO46" s="135"/>
      <c r="UQS46" s="135"/>
      <c r="UQW46" s="135"/>
      <c r="URA46" s="135"/>
      <c r="URE46" s="135"/>
      <c r="URI46" s="135"/>
      <c r="URM46" s="135"/>
      <c r="URQ46" s="135"/>
      <c r="URU46" s="135"/>
      <c r="URY46" s="135"/>
      <c r="USC46" s="135"/>
      <c r="USG46" s="135"/>
      <c r="USK46" s="135"/>
      <c r="USO46" s="135"/>
      <c r="USS46" s="135"/>
      <c r="USW46" s="135"/>
      <c r="UTA46" s="135"/>
      <c r="UTE46" s="135"/>
      <c r="UTI46" s="135"/>
      <c r="UTM46" s="135"/>
      <c r="UTQ46" s="135"/>
      <c r="UTU46" s="135"/>
      <c r="UTY46" s="135"/>
      <c r="UUC46" s="135"/>
      <c r="UUG46" s="135"/>
      <c r="UUK46" s="135"/>
      <c r="UUO46" s="135"/>
      <c r="UUS46" s="135"/>
      <c r="UUW46" s="135"/>
      <c r="UVA46" s="135"/>
      <c r="UVE46" s="135"/>
      <c r="UVI46" s="135"/>
      <c r="UVM46" s="135"/>
      <c r="UVQ46" s="135"/>
      <c r="UVU46" s="135"/>
      <c r="UVY46" s="135"/>
      <c r="UWC46" s="135"/>
      <c r="UWG46" s="135"/>
      <c r="UWK46" s="135"/>
      <c r="UWO46" s="135"/>
      <c r="UWS46" s="135"/>
      <c r="UWW46" s="135"/>
      <c r="UXA46" s="135"/>
      <c r="UXE46" s="135"/>
      <c r="UXI46" s="135"/>
      <c r="UXM46" s="135"/>
      <c r="UXQ46" s="135"/>
      <c r="UXU46" s="135"/>
      <c r="UXY46" s="135"/>
      <c r="UYC46" s="135"/>
      <c r="UYG46" s="135"/>
      <c r="UYK46" s="135"/>
      <c r="UYO46" s="135"/>
      <c r="UYS46" s="135"/>
      <c r="UYW46" s="135"/>
      <c r="UZA46" s="135"/>
      <c r="UZE46" s="135"/>
      <c r="UZI46" s="135"/>
      <c r="UZM46" s="135"/>
      <c r="UZQ46" s="135"/>
      <c r="UZU46" s="135"/>
      <c r="UZY46" s="135"/>
      <c r="VAC46" s="135"/>
      <c r="VAG46" s="135"/>
      <c r="VAK46" s="135"/>
      <c r="VAO46" s="135"/>
      <c r="VAS46" s="135"/>
      <c r="VAW46" s="135"/>
      <c r="VBA46" s="135"/>
      <c r="VBE46" s="135"/>
      <c r="VBI46" s="135"/>
      <c r="VBM46" s="135"/>
      <c r="VBQ46" s="135"/>
      <c r="VBU46" s="135"/>
      <c r="VBY46" s="135"/>
      <c r="VCC46" s="135"/>
      <c r="VCG46" s="135"/>
      <c r="VCK46" s="135"/>
      <c r="VCO46" s="135"/>
      <c r="VCS46" s="135"/>
      <c r="VCW46" s="135"/>
      <c r="VDA46" s="135"/>
      <c r="VDE46" s="135"/>
      <c r="VDI46" s="135"/>
      <c r="VDM46" s="135"/>
      <c r="VDQ46" s="135"/>
      <c r="VDU46" s="135"/>
      <c r="VDY46" s="135"/>
      <c r="VEC46" s="135"/>
      <c r="VEG46" s="135"/>
      <c r="VEK46" s="135"/>
      <c r="VEO46" s="135"/>
      <c r="VES46" s="135"/>
      <c r="VEW46" s="135"/>
      <c r="VFA46" s="135"/>
      <c r="VFE46" s="135"/>
      <c r="VFI46" s="135"/>
      <c r="VFM46" s="135"/>
      <c r="VFQ46" s="135"/>
      <c r="VFU46" s="135"/>
      <c r="VFY46" s="135"/>
      <c r="VGC46" s="135"/>
      <c r="VGG46" s="135"/>
      <c r="VGK46" s="135"/>
      <c r="VGO46" s="135"/>
      <c r="VGS46" s="135"/>
      <c r="VGW46" s="135"/>
      <c r="VHA46" s="135"/>
      <c r="VHE46" s="135"/>
      <c r="VHI46" s="135"/>
      <c r="VHM46" s="135"/>
      <c r="VHQ46" s="135"/>
      <c r="VHU46" s="135"/>
      <c r="VHY46" s="135"/>
      <c r="VIC46" s="135"/>
      <c r="VIG46" s="135"/>
      <c r="VIK46" s="135"/>
      <c r="VIO46" s="135"/>
      <c r="VIS46" s="135"/>
      <c r="VIW46" s="135"/>
      <c r="VJA46" s="135"/>
      <c r="VJE46" s="135"/>
      <c r="VJI46" s="135"/>
      <c r="VJM46" s="135"/>
      <c r="VJQ46" s="135"/>
      <c r="VJU46" s="135"/>
      <c r="VJY46" s="135"/>
      <c r="VKC46" s="135"/>
      <c r="VKG46" s="135"/>
      <c r="VKK46" s="135"/>
      <c r="VKO46" s="135"/>
      <c r="VKS46" s="135"/>
      <c r="VKW46" s="135"/>
      <c r="VLA46" s="135"/>
      <c r="VLE46" s="135"/>
      <c r="VLI46" s="135"/>
      <c r="VLM46" s="135"/>
      <c r="VLQ46" s="135"/>
      <c r="VLU46" s="135"/>
      <c r="VLY46" s="135"/>
      <c r="VMC46" s="135"/>
      <c r="VMG46" s="135"/>
      <c r="VMK46" s="135"/>
      <c r="VMO46" s="135"/>
      <c r="VMS46" s="135"/>
      <c r="VMW46" s="135"/>
      <c r="VNA46" s="135"/>
      <c r="VNE46" s="135"/>
      <c r="VNI46" s="135"/>
      <c r="VNM46" s="135"/>
      <c r="VNQ46" s="135"/>
      <c r="VNU46" s="135"/>
      <c r="VNY46" s="135"/>
      <c r="VOC46" s="135"/>
      <c r="VOG46" s="135"/>
      <c r="VOK46" s="135"/>
      <c r="VOO46" s="135"/>
      <c r="VOS46" s="135"/>
      <c r="VOW46" s="135"/>
      <c r="VPA46" s="135"/>
      <c r="VPE46" s="135"/>
      <c r="VPI46" s="135"/>
      <c r="VPM46" s="135"/>
      <c r="VPQ46" s="135"/>
      <c r="VPU46" s="135"/>
      <c r="VPY46" s="135"/>
      <c r="VQC46" s="135"/>
      <c r="VQG46" s="135"/>
      <c r="VQK46" s="135"/>
      <c r="VQO46" s="135"/>
      <c r="VQS46" s="135"/>
      <c r="VQW46" s="135"/>
      <c r="VRA46" s="135"/>
      <c r="VRE46" s="135"/>
      <c r="VRI46" s="135"/>
      <c r="VRM46" s="135"/>
      <c r="VRQ46" s="135"/>
      <c r="VRU46" s="135"/>
      <c r="VRY46" s="135"/>
      <c r="VSC46" s="135"/>
      <c r="VSG46" s="135"/>
      <c r="VSK46" s="135"/>
      <c r="VSO46" s="135"/>
      <c r="VSS46" s="135"/>
      <c r="VSW46" s="135"/>
      <c r="VTA46" s="135"/>
      <c r="VTE46" s="135"/>
      <c r="VTI46" s="135"/>
      <c r="VTM46" s="135"/>
      <c r="VTQ46" s="135"/>
      <c r="VTU46" s="135"/>
      <c r="VTY46" s="135"/>
      <c r="VUC46" s="135"/>
      <c r="VUG46" s="135"/>
      <c r="VUK46" s="135"/>
      <c r="VUO46" s="135"/>
      <c r="VUS46" s="135"/>
      <c r="VUW46" s="135"/>
      <c r="VVA46" s="135"/>
      <c r="VVE46" s="135"/>
      <c r="VVI46" s="135"/>
      <c r="VVM46" s="135"/>
      <c r="VVQ46" s="135"/>
      <c r="VVU46" s="135"/>
      <c r="VVY46" s="135"/>
      <c r="VWC46" s="135"/>
      <c r="VWG46" s="135"/>
      <c r="VWK46" s="135"/>
      <c r="VWO46" s="135"/>
      <c r="VWS46" s="135"/>
      <c r="VWW46" s="135"/>
      <c r="VXA46" s="135"/>
      <c r="VXE46" s="135"/>
      <c r="VXI46" s="135"/>
      <c r="VXM46" s="135"/>
      <c r="VXQ46" s="135"/>
      <c r="VXU46" s="135"/>
      <c r="VXY46" s="135"/>
      <c r="VYC46" s="135"/>
      <c r="VYG46" s="135"/>
      <c r="VYK46" s="135"/>
      <c r="VYO46" s="135"/>
      <c r="VYS46" s="135"/>
      <c r="VYW46" s="135"/>
      <c r="VZA46" s="135"/>
      <c r="VZE46" s="135"/>
      <c r="VZI46" s="135"/>
      <c r="VZM46" s="135"/>
      <c r="VZQ46" s="135"/>
      <c r="VZU46" s="135"/>
      <c r="VZY46" s="135"/>
      <c r="WAC46" s="135"/>
      <c r="WAG46" s="135"/>
      <c r="WAK46" s="135"/>
      <c r="WAO46" s="135"/>
      <c r="WAS46" s="135"/>
      <c r="WAW46" s="135"/>
      <c r="WBA46" s="135"/>
      <c r="WBE46" s="135"/>
      <c r="WBI46" s="135"/>
      <c r="WBM46" s="135"/>
      <c r="WBQ46" s="135"/>
      <c r="WBU46" s="135"/>
      <c r="WBY46" s="135"/>
      <c r="WCC46" s="135"/>
      <c r="WCG46" s="135"/>
      <c r="WCK46" s="135"/>
      <c r="WCO46" s="135"/>
      <c r="WCS46" s="135"/>
      <c r="WCW46" s="135"/>
      <c r="WDA46" s="135"/>
      <c r="WDE46" s="135"/>
      <c r="WDI46" s="135"/>
      <c r="WDM46" s="135"/>
      <c r="WDQ46" s="135"/>
      <c r="WDU46" s="135"/>
      <c r="WDY46" s="135"/>
      <c r="WEC46" s="135"/>
      <c r="WEG46" s="135"/>
      <c r="WEK46" s="135"/>
      <c r="WEO46" s="135"/>
      <c r="WES46" s="135"/>
      <c r="WEW46" s="135"/>
      <c r="WFA46" s="135"/>
      <c r="WFE46" s="135"/>
      <c r="WFI46" s="135"/>
      <c r="WFM46" s="135"/>
      <c r="WFQ46" s="135"/>
      <c r="WFU46" s="135"/>
      <c r="WFY46" s="135"/>
      <c r="WGC46" s="135"/>
      <c r="WGG46" s="135"/>
      <c r="WGK46" s="135"/>
      <c r="WGO46" s="135"/>
      <c r="WGS46" s="135"/>
      <c r="WGW46" s="135"/>
      <c r="WHA46" s="135"/>
      <c r="WHE46" s="135"/>
      <c r="WHI46" s="135"/>
      <c r="WHM46" s="135"/>
      <c r="WHQ46" s="135"/>
      <c r="WHU46" s="135"/>
      <c r="WHY46" s="135"/>
      <c r="WIC46" s="135"/>
      <c r="WIG46" s="135"/>
      <c r="WIK46" s="135"/>
      <c r="WIO46" s="135"/>
      <c r="WIS46" s="135"/>
      <c r="WIW46" s="135"/>
      <c r="WJA46" s="135"/>
      <c r="WJE46" s="135"/>
      <c r="WJI46" s="135"/>
      <c r="WJM46" s="135"/>
      <c r="WJQ46" s="135"/>
      <c r="WJU46" s="135"/>
      <c r="WJY46" s="135"/>
      <c r="WKC46" s="135"/>
      <c r="WKG46" s="135"/>
      <c r="WKK46" s="135"/>
      <c r="WKO46" s="135"/>
      <c r="WKS46" s="135"/>
      <c r="WKW46" s="135"/>
      <c r="WLA46" s="135"/>
      <c r="WLE46" s="135"/>
      <c r="WLI46" s="135"/>
      <c r="WLM46" s="135"/>
      <c r="WLQ46" s="135"/>
      <c r="WLU46" s="135"/>
      <c r="WLY46" s="135"/>
      <c r="WMC46" s="135"/>
      <c r="WMG46" s="135"/>
      <c r="WMK46" s="135"/>
      <c r="WMO46" s="135"/>
      <c r="WMS46" s="135"/>
      <c r="WMW46" s="135"/>
      <c r="WNA46" s="135"/>
      <c r="WNE46" s="135"/>
      <c r="WNI46" s="135"/>
      <c r="WNM46" s="135"/>
      <c r="WNQ46" s="135"/>
      <c r="WNU46" s="135"/>
      <c r="WNY46" s="135"/>
      <c r="WOC46" s="135"/>
      <c r="WOG46" s="135"/>
      <c r="WOK46" s="135"/>
      <c r="WOO46" s="135"/>
      <c r="WOS46" s="135"/>
      <c r="WOW46" s="135"/>
      <c r="WPA46" s="135"/>
      <c r="WPE46" s="135"/>
      <c r="WPI46" s="135"/>
      <c r="WPM46" s="135"/>
      <c r="WPQ46" s="135"/>
      <c r="WPU46" s="135"/>
      <c r="WPY46" s="135"/>
      <c r="WQC46" s="135"/>
      <c r="WQG46" s="135"/>
      <c r="WQK46" s="135"/>
      <c r="WQO46" s="135"/>
      <c r="WQS46" s="135"/>
      <c r="WQW46" s="135"/>
      <c r="WRA46" s="135"/>
      <c r="WRE46" s="135"/>
      <c r="WRI46" s="135"/>
      <c r="WRM46" s="135"/>
      <c r="WRQ46" s="135"/>
      <c r="WRU46" s="135"/>
      <c r="WRY46" s="135"/>
      <c r="WSC46" s="135"/>
      <c r="WSG46" s="135"/>
      <c r="WSK46" s="135"/>
      <c r="WSO46" s="135"/>
      <c r="WSS46" s="135"/>
      <c r="WSW46" s="135"/>
      <c r="WTA46" s="135"/>
      <c r="WTE46" s="135"/>
      <c r="WTI46" s="135"/>
      <c r="WTM46" s="135"/>
      <c r="WTQ46" s="135"/>
      <c r="WTU46" s="135"/>
      <c r="WTY46" s="135"/>
      <c r="WUC46" s="135"/>
      <c r="WUG46" s="135"/>
      <c r="WUK46" s="135"/>
      <c r="WUO46" s="135"/>
      <c r="WUS46" s="135"/>
      <c r="WUW46" s="135"/>
      <c r="WVA46" s="135"/>
      <c r="WVE46" s="135"/>
      <c r="WVI46" s="135"/>
      <c r="WVM46" s="135"/>
      <c r="WVQ46" s="135"/>
      <c r="WVU46" s="135"/>
      <c r="WVY46" s="135"/>
      <c r="WWC46" s="135"/>
      <c r="WWG46" s="135"/>
      <c r="WWK46" s="135"/>
      <c r="WWO46" s="135"/>
      <c r="WWS46" s="135"/>
      <c r="WWW46" s="135"/>
      <c r="WXA46" s="135"/>
      <c r="WXE46" s="135"/>
      <c r="WXI46" s="135"/>
      <c r="WXM46" s="135"/>
      <c r="WXQ46" s="135"/>
      <c r="WXU46" s="135"/>
      <c r="WXY46" s="135"/>
      <c r="WYC46" s="135"/>
      <c r="WYG46" s="135"/>
      <c r="WYK46" s="135"/>
      <c r="WYO46" s="135"/>
      <c r="WYS46" s="135"/>
      <c r="WYW46" s="135"/>
      <c r="WZA46" s="135"/>
      <c r="WZE46" s="135"/>
      <c r="WZI46" s="135"/>
      <c r="WZM46" s="135"/>
      <c r="WZQ46" s="135"/>
      <c r="WZU46" s="135"/>
      <c r="WZY46" s="135"/>
      <c r="XAC46" s="135"/>
      <c r="XAG46" s="135"/>
      <c r="XAK46" s="135"/>
      <c r="XAO46" s="135"/>
      <c r="XAS46" s="135"/>
      <c r="XAW46" s="135"/>
      <c r="XBA46" s="135"/>
      <c r="XBE46" s="135"/>
      <c r="XBI46" s="135"/>
      <c r="XBM46" s="135"/>
      <c r="XBQ46" s="135"/>
      <c r="XBU46" s="135"/>
      <c r="XBY46" s="135"/>
      <c r="XCC46" s="135"/>
      <c r="XCG46" s="135"/>
      <c r="XCK46" s="135"/>
      <c r="XCO46" s="135"/>
      <c r="XCS46" s="135"/>
      <c r="XCW46" s="135"/>
      <c r="XDA46" s="135"/>
      <c r="XDE46" s="135"/>
      <c r="XDI46" s="135"/>
      <c r="XDM46" s="135"/>
      <c r="XDQ46" s="135"/>
      <c r="XDU46" s="135"/>
      <c r="XDY46" s="135"/>
      <c r="XEC46" s="135"/>
      <c r="XEG46" s="135"/>
      <c r="XEK46" s="135"/>
      <c r="XEO46" s="135"/>
      <c r="XES46" s="135"/>
      <c r="XEW46" s="135"/>
      <c r="XFA46" s="135"/>
    </row>
    <row r="47" spans="1:1021 1025:2045 2049:3069 3073:4093 4097:5117 5121:6141 6145:7165 7169:8189 8193:9213 9217:10237 10241:11261 11265:12285 12289:13309 13313:14333 14337:15357 15361:16381" s="138" customFormat="1" ht="20" customHeight="1" x14ac:dyDescent="0.2">
      <c r="A47" s="156"/>
      <c r="B47" s="156"/>
      <c r="C47" s="311"/>
      <c r="D47" s="311"/>
      <c r="E47" s="311"/>
      <c r="F47" s="311"/>
      <c r="I47" s="135"/>
      <c r="M47" s="135"/>
      <c r="Q47" s="135"/>
      <c r="U47" s="135"/>
      <c r="Y47" s="135"/>
      <c r="AC47" s="135"/>
      <c r="AG47" s="135"/>
      <c r="AK47" s="135"/>
      <c r="AO47" s="135"/>
      <c r="AS47" s="135"/>
      <c r="AW47" s="135"/>
      <c r="BA47" s="135"/>
      <c r="BE47" s="135"/>
      <c r="BI47" s="135"/>
      <c r="BM47" s="135"/>
      <c r="BQ47" s="135"/>
      <c r="BU47" s="135"/>
      <c r="BY47" s="135"/>
      <c r="CC47" s="135"/>
      <c r="CG47" s="135"/>
      <c r="CK47" s="135"/>
      <c r="CO47" s="135"/>
      <c r="CS47" s="135"/>
      <c r="CW47" s="135"/>
      <c r="DA47" s="135"/>
      <c r="DE47" s="135"/>
      <c r="DI47" s="135"/>
      <c r="DM47" s="135"/>
      <c r="DQ47" s="135"/>
      <c r="DU47" s="135"/>
      <c r="DY47" s="135"/>
      <c r="EC47" s="135"/>
      <c r="EG47" s="135"/>
      <c r="EK47" s="135"/>
      <c r="EO47" s="135"/>
      <c r="ES47" s="135"/>
      <c r="EW47" s="135"/>
      <c r="FA47" s="135"/>
      <c r="FE47" s="135"/>
      <c r="FI47" s="135"/>
      <c r="FM47" s="135"/>
      <c r="FQ47" s="135"/>
      <c r="FU47" s="135"/>
      <c r="FY47" s="135"/>
      <c r="GC47" s="135"/>
      <c r="GG47" s="135"/>
      <c r="GK47" s="135"/>
      <c r="GO47" s="135"/>
      <c r="GS47" s="135"/>
      <c r="GW47" s="135"/>
      <c r="HA47" s="135"/>
      <c r="HE47" s="135"/>
      <c r="HI47" s="135"/>
      <c r="HM47" s="135"/>
      <c r="HQ47" s="135"/>
      <c r="HU47" s="135"/>
      <c r="HY47" s="135"/>
      <c r="IC47" s="135"/>
      <c r="IG47" s="135"/>
      <c r="IK47" s="135"/>
      <c r="IO47" s="135"/>
      <c r="IS47" s="135"/>
      <c r="IW47" s="135"/>
      <c r="JA47" s="135"/>
      <c r="JE47" s="135"/>
      <c r="JI47" s="135"/>
      <c r="JM47" s="135"/>
      <c r="JQ47" s="135"/>
      <c r="JU47" s="135"/>
      <c r="JY47" s="135"/>
      <c r="KC47" s="135"/>
      <c r="KG47" s="135"/>
      <c r="KK47" s="135"/>
      <c r="KO47" s="135"/>
      <c r="KS47" s="135"/>
      <c r="KW47" s="135"/>
      <c r="LA47" s="135"/>
      <c r="LE47" s="135"/>
      <c r="LI47" s="135"/>
      <c r="LM47" s="135"/>
      <c r="LQ47" s="135"/>
      <c r="LU47" s="135"/>
      <c r="LY47" s="135"/>
      <c r="MC47" s="135"/>
      <c r="MG47" s="135"/>
      <c r="MK47" s="135"/>
      <c r="MO47" s="135"/>
      <c r="MS47" s="135"/>
      <c r="MW47" s="135"/>
      <c r="NA47" s="135"/>
      <c r="NE47" s="135"/>
      <c r="NI47" s="135"/>
      <c r="NM47" s="135"/>
      <c r="NQ47" s="135"/>
      <c r="NU47" s="135"/>
      <c r="NY47" s="135"/>
      <c r="OC47" s="135"/>
      <c r="OG47" s="135"/>
      <c r="OK47" s="135"/>
      <c r="OO47" s="135"/>
      <c r="OS47" s="135"/>
      <c r="OW47" s="135"/>
      <c r="PA47" s="135"/>
      <c r="PE47" s="135"/>
      <c r="PI47" s="135"/>
      <c r="PM47" s="135"/>
      <c r="PQ47" s="135"/>
      <c r="PU47" s="135"/>
      <c r="PY47" s="135"/>
      <c r="QC47" s="135"/>
      <c r="QG47" s="135"/>
      <c r="QK47" s="135"/>
      <c r="QO47" s="135"/>
      <c r="QS47" s="135"/>
      <c r="QW47" s="135"/>
      <c r="RA47" s="135"/>
      <c r="RE47" s="135"/>
      <c r="RI47" s="135"/>
      <c r="RM47" s="135"/>
      <c r="RQ47" s="135"/>
      <c r="RU47" s="135"/>
      <c r="RY47" s="135"/>
      <c r="SC47" s="135"/>
      <c r="SG47" s="135"/>
      <c r="SK47" s="135"/>
      <c r="SO47" s="135"/>
      <c r="SS47" s="135"/>
      <c r="SW47" s="135"/>
      <c r="TA47" s="135"/>
      <c r="TE47" s="135"/>
      <c r="TI47" s="135"/>
      <c r="TM47" s="135"/>
      <c r="TQ47" s="135"/>
      <c r="TU47" s="135"/>
      <c r="TY47" s="135"/>
      <c r="UC47" s="135"/>
      <c r="UG47" s="135"/>
      <c r="UK47" s="135"/>
      <c r="UO47" s="135"/>
      <c r="US47" s="135"/>
      <c r="UW47" s="135"/>
      <c r="VA47" s="135"/>
      <c r="VE47" s="135"/>
      <c r="VI47" s="135"/>
      <c r="VM47" s="135"/>
      <c r="VQ47" s="135"/>
      <c r="VU47" s="135"/>
      <c r="VY47" s="135"/>
      <c r="WC47" s="135"/>
      <c r="WG47" s="135"/>
      <c r="WK47" s="135"/>
      <c r="WO47" s="135"/>
      <c r="WS47" s="135"/>
      <c r="WW47" s="135"/>
      <c r="XA47" s="135"/>
      <c r="XE47" s="135"/>
      <c r="XI47" s="135"/>
      <c r="XM47" s="135"/>
      <c r="XQ47" s="135"/>
      <c r="XU47" s="135"/>
      <c r="XY47" s="135"/>
      <c r="YC47" s="135"/>
      <c r="YG47" s="135"/>
      <c r="YK47" s="135"/>
      <c r="YO47" s="135"/>
      <c r="YS47" s="135"/>
      <c r="YW47" s="135"/>
      <c r="ZA47" s="135"/>
      <c r="ZE47" s="135"/>
      <c r="ZI47" s="135"/>
      <c r="ZM47" s="135"/>
      <c r="ZQ47" s="135"/>
      <c r="ZU47" s="135"/>
      <c r="ZY47" s="135"/>
      <c r="AAC47" s="135"/>
      <c r="AAG47" s="135"/>
      <c r="AAK47" s="135"/>
      <c r="AAO47" s="135"/>
      <c r="AAS47" s="135"/>
      <c r="AAW47" s="135"/>
      <c r="ABA47" s="135"/>
      <c r="ABE47" s="135"/>
      <c r="ABI47" s="135"/>
      <c r="ABM47" s="135"/>
      <c r="ABQ47" s="135"/>
      <c r="ABU47" s="135"/>
      <c r="ABY47" s="135"/>
      <c r="ACC47" s="135"/>
      <c r="ACG47" s="135"/>
      <c r="ACK47" s="135"/>
      <c r="ACO47" s="135"/>
      <c r="ACS47" s="135"/>
      <c r="ACW47" s="135"/>
      <c r="ADA47" s="135"/>
      <c r="ADE47" s="135"/>
      <c r="ADI47" s="135"/>
      <c r="ADM47" s="135"/>
      <c r="ADQ47" s="135"/>
      <c r="ADU47" s="135"/>
      <c r="ADY47" s="135"/>
      <c r="AEC47" s="135"/>
      <c r="AEG47" s="135"/>
      <c r="AEK47" s="135"/>
      <c r="AEO47" s="135"/>
      <c r="AES47" s="135"/>
      <c r="AEW47" s="135"/>
      <c r="AFA47" s="135"/>
      <c r="AFE47" s="135"/>
      <c r="AFI47" s="135"/>
      <c r="AFM47" s="135"/>
      <c r="AFQ47" s="135"/>
      <c r="AFU47" s="135"/>
      <c r="AFY47" s="135"/>
      <c r="AGC47" s="135"/>
      <c r="AGG47" s="135"/>
      <c r="AGK47" s="135"/>
      <c r="AGO47" s="135"/>
      <c r="AGS47" s="135"/>
      <c r="AGW47" s="135"/>
      <c r="AHA47" s="135"/>
      <c r="AHE47" s="135"/>
      <c r="AHI47" s="135"/>
      <c r="AHM47" s="135"/>
      <c r="AHQ47" s="135"/>
      <c r="AHU47" s="135"/>
      <c r="AHY47" s="135"/>
      <c r="AIC47" s="135"/>
      <c r="AIG47" s="135"/>
      <c r="AIK47" s="135"/>
      <c r="AIO47" s="135"/>
      <c r="AIS47" s="135"/>
      <c r="AIW47" s="135"/>
      <c r="AJA47" s="135"/>
      <c r="AJE47" s="135"/>
      <c r="AJI47" s="135"/>
      <c r="AJM47" s="135"/>
      <c r="AJQ47" s="135"/>
      <c r="AJU47" s="135"/>
      <c r="AJY47" s="135"/>
      <c r="AKC47" s="135"/>
      <c r="AKG47" s="135"/>
      <c r="AKK47" s="135"/>
      <c r="AKO47" s="135"/>
      <c r="AKS47" s="135"/>
      <c r="AKW47" s="135"/>
      <c r="ALA47" s="135"/>
      <c r="ALE47" s="135"/>
      <c r="ALI47" s="135"/>
      <c r="ALM47" s="135"/>
      <c r="ALQ47" s="135"/>
      <c r="ALU47" s="135"/>
      <c r="ALY47" s="135"/>
      <c r="AMC47" s="135"/>
      <c r="AMG47" s="135"/>
      <c r="AMK47" s="135"/>
      <c r="AMO47" s="135"/>
      <c r="AMS47" s="135"/>
      <c r="AMW47" s="135"/>
      <c r="ANA47" s="135"/>
      <c r="ANE47" s="135"/>
      <c r="ANI47" s="135"/>
      <c r="ANM47" s="135"/>
      <c r="ANQ47" s="135"/>
      <c r="ANU47" s="135"/>
      <c r="ANY47" s="135"/>
      <c r="AOC47" s="135"/>
      <c r="AOG47" s="135"/>
      <c r="AOK47" s="135"/>
      <c r="AOO47" s="135"/>
      <c r="AOS47" s="135"/>
      <c r="AOW47" s="135"/>
      <c r="APA47" s="135"/>
      <c r="APE47" s="135"/>
      <c r="API47" s="135"/>
      <c r="APM47" s="135"/>
      <c r="APQ47" s="135"/>
      <c r="APU47" s="135"/>
      <c r="APY47" s="135"/>
      <c r="AQC47" s="135"/>
      <c r="AQG47" s="135"/>
      <c r="AQK47" s="135"/>
      <c r="AQO47" s="135"/>
      <c r="AQS47" s="135"/>
      <c r="AQW47" s="135"/>
      <c r="ARA47" s="135"/>
      <c r="ARE47" s="135"/>
      <c r="ARI47" s="135"/>
      <c r="ARM47" s="135"/>
      <c r="ARQ47" s="135"/>
      <c r="ARU47" s="135"/>
      <c r="ARY47" s="135"/>
      <c r="ASC47" s="135"/>
      <c r="ASG47" s="135"/>
      <c r="ASK47" s="135"/>
      <c r="ASO47" s="135"/>
      <c r="ASS47" s="135"/>
      <c r="ASW47" s="135"/>
      <c r="ATA47" s="135"/>
      <c r="ATE47" s="135"/>
      <c r="ATI47" s="135"/>
      <c r="ATM47" s="135"/>
      <c r="ATQ47" s="135"/>
      <c r="ATU47" s="135"/>
      <c r="ATY47" s="135"/>
      <c r="AUC47" s="135"/>
      <c r="AUG47" s="135"/>
      <c r="AUK47" s="135"/>
      <c r="AUO47" s="135"/>
      <c r="AUS47" s="135"/>
      <c r="AUW47" s="135"/>
      <c r="AVA47" s="135"/>
      <c r="AVE47" s="135"/>
      <c r="AVI47" s="135"/>
      <c r="AVM47" s="135"/>
      <c r="AVQ47" s="135"/>
      <c r="AVU47" s="135"/>
      <c r="AVY47" s="135"/>
      <c r="AWC47" s="135"/>
      <c r="AWG47" s="135"/>
      <c r="AWK47" s="135"/>
      <c r="AWO47" s="135"/>
      <c r="AWS47" s="135"/>
      <c r="AWW47" s="135"/>
      <c r="AXA47" s="135"/>
      <c r="AXE47" s="135"/>
      <c r="AXI47" s="135"/>
      <c r="AXM47" s="135"/>
      <c r="AXQ47" s="135"/>
      <c r="AXU47" s="135"/>
      <c r="AXY47" s="135"/>
      <c r="AYC47" s="135"/>
      <c r="AYG47" s="135"/>
      <c r="AYK47" s="135"/>
      <c r="AYO47" s="135"/>
      <c r="AYS47" s="135"/>
      <c r="AYW47" s="135"/>
      <c r="AZA47" s="135"/>
      <c r="AZE47" s="135"/>
      <c r="AZI47" s="135"/>
      <c r="AZM47" s="135"/>
      <c r="AZQ47" s="135"/>
      <c r="AZU47" s="135"/>
      <c r="AZY47" s="135"/>
      <c r="BAC47" s="135"/>
      <c r="BAG47" s="135"/>
      <c r="BAK47" s="135"/>
      <c r="BAO47" s="135"/>
      <c r="BAS47" s="135"/>
      <c r="BAW47" s="135"/>
      <c r="BBA47" s="135"/>
      <c r="BBE47" s="135"/>
      <c r="BBI47" s="135"/>
      <c r="BBM47" s="135"/>
      <c r="BBQ47" s="135"/>
      <c r="BBU47" s="135"/>
      <c r="BBY47" s="135"/>
      <c r="BCC47" s="135"/>
      <c r="BCG47" s="135"/>
      <c r="BCK47" s="135"/>
      <c r="BCO47" s="135"/>
      <c r="BCS47" s="135"/>
      <c r="BCW47" s="135"/>
      <c r="BDA47" s="135"/>
      <c r="BDE47" s="135"/>
      <c r="BDI47" s="135"/>
      <c r="BDM47" s="135"/>
      <c r="BDQ47" s="135"/>
      <c r="BDU47" s="135"/>
      <c r="BDY47" s="135"/>
      <c r="BEC47" s="135"/>
      <c r="BEG47" s="135"/>
      <c r="BEK47" s="135"/>
      <c r="BEO47" s="135"/>
      <c r="BES47" s="135"/>
      <c r="BEW47" s="135"/>
      <c r="BFA47" s="135"/>
      <c r="BFE47" s="135"/>
      <c r="BFI47" s="135"/>
      <c r="BFM47" s="135"/>
      <c r="BFQ47" s="135"/>
      <c r="BFU47" s="135"/>
      <c r="BFY47" s="135"/>
      <c r="BGC47" s="135"/>
      <c r="BGG47" s="135"/>
      <c r="BGK47" s="135"/>
      <c r="BGO47" s="135"/>
      <c r="BGS47" s="135"/>
      <c r="BGW47" s="135"/>
      <c r="BHA47" s="135"/>
      <c r="BHE47" s="135"/>
      <c r="BHI47" s="135"/>
      <c r="BHM47" s="135"/>
      <c r="BHQ47" s="135"/>
      <c r="BHU47" s="135"/>
      <c r="BHY47" s="135"/>
      <c r="BIC47" s="135"/>
      <c r="BIG47" s="135"/>
      <c r="BIK47" s="135"/>
      <c r="BIO47" s="135"/>
      <c r="BIS47" s="135"/>
      <c r="BIW47" s="135"/>
      <c r="BJA47" s="135"/>
      <c r="BJE47" s="135"/>
      <c r="BJI47" s="135"/>
      <c r="BJM47" s="135"/>
      <c r="BJQ47" s="135"/>
      <c r="BJU47" s="135"/>
      <c r="BJY47" s="135"/>
      <c r="BKC47" s="135"/>
      <c r="BKG47" s="135"/>
      <c r="BKK47" s="135"/>
      <c r="BKO47" s="135"/>
      <c r="BKS47" s="135"/>
      <c r="BKW47" s="135"/>
      <c r="BLA47" s="135"/>
      <c r="BLE47" s="135"/>
      <c r="BLI47" s="135"/>
      <c r="BLM47" s="135"/>
      <c r="BLQ47" s="135"/>
      <c r="BLU47" s="135"/>
      <c r="BLY47" s="135"/>
      <c r="BMC47" s="135"/>
      <c r="BMG47" s="135"/>
      <c r="BMK47" s="135"/>
      <c r="BMO47" s="135"/>
      <c r="BMS47" s="135"/>
      <c r="BMW47" s="135"/>
      <c r="BNA47" s="135"/>
      <c r="BNE47" s="135"/>
      <c r="BNI47" s="135"/>
      <c r="BNM47" s="135"/>
      <c r="BNQ47" s="135"/>
      <c r="BNU47" s="135"/>
      <c r="BNY47" s="135"/>
      <c r="BOC47" s="135"/>
      <c r="BOG47" s="135"/>
      <c r="BOK47" s="135"/>
      <c r="BOO47" s="135"/>
      <c r="BOS47" s="135"/>
      <c r="BOW47" s="135"/>
      <c r="BPA47" s="135"/>
      <c r="BPE47" s="135"/>
      <c r="BPI47" s="135"/>
      <c r="BPM47" s="135"/>
      <c r="BPQ47" s="135"/>
      <c r="BPU47" s="135"/>
      <c r="BPY47" s="135"/>
      <c r="BQC47" s="135"/>
      <c r="BQG47" s="135"/>
      <c r="BQK47" s="135"/>
      <c r="BQO47" s="135"/>
      <c r="BQS47" s="135"/>
      <c r="BQW47" s="135"/>
      <c r="BRA47" s="135"/>
      <c r="BRE47" s="135"/>
      <c r="BRI47" s="135"/>
      <c r="BRM47" s="135"/>
      <c r="BRQ47" s="135"/>
      <c r="BRU47" s="135"/>
      <c r="BRY47" s="135"/>
      <c r="BSC47" s="135"/>
      <c r="BSG47" s="135"/>
      <c r="BSK47" s="135"/>
      <c r="BSO47" s="135"/>
      <c r="BSS47" s="135"/>
      <c r="BSW47" s="135"/>
      <c r="BTA47" s="135"/>
      <c r="BTE47" s="135"/>
      <c r="BTI47" s="135"/>
      <c r="BTM47" s="135"/>
      <c r="BTQ47" s="135"/>
      <c r="BTU47" s="135"/>
      <c r="BTY47" s="135"/>
      <c r="BUC47" s="135"/>
      <c r="BUG47" s="135"/>
      <c r="BUK47" s="135"/>
      <c r="BUO47" s="135"/>
      <c r="BUS47" s="135"/>
      <c r="BUW47" s="135"/>
      <c r="BVA47" s="135"/>
      <c r="BVE47" s="135"/>
      <c r="BVI47" s="135"/>
      <c r="BVM47" s="135"/>
      <c r="BVQ47" s="135"/>
      <c r="BVU47" s="135"/>
      <c r="BVY47" s="135"/>
      <c r="BWC47" s="135"/>
      <c r="BWG47" s="135"/>
      <c r="BWK47" s="135"/>
      <c r="BWO47" s="135"/>
      <c r="BWS47" s="135"/>
      <c r="BWW47" s="135"/>
      <c r="BXA47" s="135"/>
      <c r="BXE47" s="135"/>
      <c r="BXI47" s="135"/>
      <c r="BXM47" s="135"/>
      <c r="BXQ47" s="135"/>
      <c r="BXU47" s="135"/>
      <c r="BXY47" s="135"/>
      <c r="BYC47" s="135"/>
      <c r="BYG47" s="135"/>
      <c r="BYK47" s="135"/>
      <c r="BYO47" s="135"/>
      <c r="BYS47" s="135"/>
      <c r="BYW47" s="135"/>
      <c r="BZA47" s="135"/>
      <c r="BZE47" s="135"/>
      <c r="BZI47" s="135"/>
      <c r="BZM47" s="135"/>
      <c r="BZQ47" s="135"/>
      <c r="BZU47" s="135"/>
      <c r="BZY47" s="135"/>
      <c r="CAC47" s="135"/>
      <c r="CAG47" s="135"/>
      <c r="CAK47" s="135"/>
      <c r="CAO47" s="135"/>
      <c r="CAS47" s="135"/>
      <c r="CAW47" s="135"/>
      <c r="CBA47" s="135"/>
      <c r="CBE47" s="135"/>
      <c r="CBI47" s="135"/>
      <c r="CBM47" s="135"/>
      <c r="CBQ47" s="135"/>
      <c r="CBU47" s="135"/>
      <c r="CBY47" s="135"/>
      <c r="CCC47" s="135"/>
      <c r="CCG47" s="135"/>
      <c r="CCK47" s="135"/>
      <c r="CCO47" s="135"/>
      <c r="CCS47" s="135"/>
      <c r="CCW47" s="135"/>
      <c r="CDA47" s="135"/>
      <c r="CDE47" s="135"/>
      <c r="CDI47" s="135"/>
      <c r="CDM47" s="135"/>
      <c r="CDQ47" s="135"/>
      <c r="CDU47" s="135"/>
      <c r="CDY47" s="135"/>
      <c r="CEC47" s="135"/>
      <c r="CEG47" s="135"/>
      <c r="CEK47" s="135"/>
      <c r="CEO47" s="135"/>
      <c r="CES47" s="135"/>
      <c r="CEW47" s="135"/>
      <c r="CFA47" s="135"/>
      <c r="CFE47" s="135"/>
      <c r="CFI47" s="135"/>
      <c r="CFM47" s="135"/>
      <c r="CFQ47" s="135"/>
      <c r="CFU47" s="135"/>
      <c r="CFY47" s="135"/>
      <c r="CGC47" s="135"/>
      <c r="CGG47" s="135"/>
      <c r="CGK47" s="135"/>
      <c r="CGO47" s="135"/>
      <c r="CGS47" s="135"/>
      <c r="CGW47" s="135"/>
      <c r="CHA47" s="135"/>
      <c r="CHE47" s="135"/>
      <c r="CHI47" s="135"/>
      <c r="CHM47" s="135"/>
      <c r="CHQ47" s="135"/>
      <c r="CHU47" s="135"/>
      <c r="CHY47" s="135"/>
      <c r="CIC47" s="135"/>
      <c r="CIG47" s="135"/>
      <c r="CIK47" s="135"/>
      <c r="CIO47" s="135"/>
      <c r="CIS47" s="135"/>
      <c r="CIW47" s="135"/>
      <c r="CJA47" s="135"/>
      <c r="CJE47" s="135"/>
      <c r="CJI47" s="135"/>
      <c r="CJM47" s="135"/>
      <c r="CJQ47" s="135"/>
      <c r="CJU47" s="135"/>
      <c r="CJY47" s="135"/>
      <c r="CKC47" s="135"/>
      <c r="CKG47" s="135"/>
      <c r="CKK47" s="135"/>
      <c r="CKO47" s="135"/>
      <c r="CKS47" s="135"/>
      <c r="CKW47" s="135"/>
      <c r="CLA47" s="135"/>
      <c r="CLE47" s="135"/>
      <c r="CLI47" s="135"/>
      <c r="CLM47" s="135"/>
      <c r="CLQ47" s="135"/>
      <c r="CLU47" s="135"/>
      <c r="CLY47" s="135"/>
      <c r="CMC47" s="135"/>
      <c r="CMG47" s="135"/>
      <c r="CMK47" s="135"/>
      <c r="CMO47" s="135"/>
      <c r="CMS47" s="135"/>
      <c r="CMW47" s="135"/>
      <c r="CNA47" s="135"/>
      <c r="CNE47" s="135"/>
      <c r="CNI47" s="135"/>
      <c r="CNM47" s="135"/>
      <c r="CNQ47" s="135"/>
      <c r="CNU47" s="135"/>
      <c r="CNY47" s="135"/>
      <c r="COC47" s="135"/>
      <c r="COG47" s="135"/>
      <c r="COK47" s="135"/>
      <c r="COO47" s="135"/>
      <c r="COS47" s="135"/>
      <c r="COW47" s="135"/>
      <c r="CPA47" s="135"/>
      <c r="CPE47" s="135"/>
      <c r="CPI47" s="135"/>
      <c r="CPM47" s="135"/>
      <c r="CPQ47" s="135"/>
      <c r="CPU47" s="135"/>
      <c r="CPY47" s="135"/>
      <c r="CQC47" s="135"/>
      <c r="CQG47" s="135"/>
      <c r="CQK47" s="135"/>
      <c r="CQO47" s="135"/>
      <c r="CQS47" s="135"/>
      <c r="CQW47" s="135"/>
      <c r="CRA47" s="135"/>
      <c r="CRE47" s="135"/>
      <c r="CRI47" s="135"/>
      <c r="CRM47" s="135"/>
      <c r="CRQ47" s="135"/>
      <c r="CRU47" s="135"/>
      <c r="CRY47" s="135"/>
      <c r="CSC47" s="135"/>
      <c r="CSG47" s="135"/>
      <c r="CSK47" s="135"/>
      <c r="CSO47" s="135"/>
      <c r="CSS47" s="135"/>
      <c r="CSW47" s="135"/>
      <c r="CTA47" s="135"/>
      <c r="CTE47" s="135"/>
      <c r="CTI47" s="135"/>
      <c r="CTM47" s="135"/>
      <c r="CTQ47" s="135"/>
      <c r="CTU47" s="135"/>
      <c r="CTY47" s="135"/>
      <c r="CUC47" s="135"/>
      <c r="CUG47" s="135"/>
      <c r="CUK47" s="135"/>
      <c r="CUO47" s="135"/>
      <c r="CUS47" s="135"/>
      <c r="CUW47" s="135"/>
      <c r="CVA47" s="135"/>
      <c r="CVE47" s="135"/>
      <c r="CVI47" s="135"/>
      <c r="CVM47" s="135"/>
      <c r="CVQ47" s="135"/>
      <c r="CVU47" s="135"/>
      <c r="CVY47" s="135"/>
      <c r="CWC47" s="135"/>
      <c r="CWG47" s="135"/>
      <c r="CWK47" s="135"/>
      <c r="CWO47" s="135"/>
      <c r="CWS47" s="135"/>
      <c r="CWW47" s="135"/>
      <c r="CXA47" s="135"/>
      <c r="CXE47" s="135"/>
      <c r="CXI47" s="135"/>
      <c r="CXM47" s="135"/>
      <c r="CXQ47" s="135"/>
      <c r="CXU47" s="135"/>
      <c r="CXY47" s="135"/>
      <c r="CYC47" s="135"/>
      <c r="CYG47" s="135"/>
      <c r="CYK47" s="135"/>
      <c r="CYO47" s="135"/>
      <c r="CYS47" s="135"/>
      <c r="CYW47" s="135"/>
      <c r="CZA47" s="135"/>
      <c r="CZE47" s="135"/>
      <c r="CZI47" s="135"/>
      <c r="CZM47" s="135"/>
      <c r="CZQ47" s="135"/>
      <c r="CZU47" s="135"/>
      <c r="CZY47" s="135"/>
      <c r="DAC47" s="135"/>
      <c r="DAG47" s="135"/>
      <c r="DAK47" s="135"/>
      <c r="DAO47" s="135"/>
      <c r="DAS47" s="135"/>
      <c r="DAW47" s="135"/>
      <c r="DBA47" s="135"/>
      <c r="DBE47" s="135"/>
      <c r="DBI47" s="135"/>
      <c r="DBM47" s="135"/>
      <c r="DBQ47" s="135"/>
      <c r="DBU47" s="135"/>
      <c r="DBY47" s="135"/>
      <c r="DCC47" s="135"/>
      <c r="DCG47" s="135"/>
      <c r="DCK47" s="135"/>
      <c r="DCO47" s="135"/>
      <c r="DCS47" s="135"/>
      <c r="DCW47" s="135"/>
      <c r="DDA47" s="135"/>
      <c r="DDE47" s="135"/>
      <c r="DDI47" s="135"/>
      <c r="DDM47" s="135"/>
      <c r="DDQ47" s="135"/>
      <c r="DDU47" s="135"/>
      <c r="DDY47" s="135"/>
      <c r="DEC47" s="135"/>
      <c r="DEG47" s="135"/>
      <c r="DEK47" s="135"/>
      <c r="DEO47" s="135"/>
      <c r="DES47" s="135"/>
      <c r="DEW47" s="135"/>
      <c r="DFA47" s="135"/>
      <c r="DFE47" s="135"/>
      <c r="DFI47" s="135"/>
      <c r="DFM47" s="135"/>
      <c r="DFQ47" s="135"/>
      <c r="DFU47" s="135"/>
      <c r="DFY47" s="135"/>
      <c r="DGC47" s="135"/>
      <c r="DGG47" s="135"/>
      <c r="DGK47" s="135"/>
      <c r="DGO47" s="135"/>
      <c r="DGS47" s="135"/>
      <c r="DGW47" s="135"/>
      <c r="DHA47" s="135"/>
      <c r="DHE47" s="135"/>
      <c r="DHI47" s="135"/>
      <c r="DHM47" s="135"/>
      <c r="DHQ47" s="135"/>
      <c r="DHU47" s="135"/>
      <c r="DHY47" s="135"/>
      <c r="DIC47" s="135"/>
      <c r="DIG47" s="135"/>
      <c r="DIK47" s="135"/>
      <c r="DIO47" s="135"/>
      <c r="DIS47" s="135"/>
      <c r="DIW47" s="135"/>
      <c r="DJA47" s="135"/>
      <c r="DJE47" s="135"/>
      <c r="DJI47" s="135"/>
      <c r="DJM47" s="135"/>
      <c r="DJQ47" s="135"/>
      <c r="DJU47" s="135"/>
      <c r="DJY47" s="135"/>
      <c r="DKC47" s="135"/>
      <c r="DKG47" s="135"/>
      <c r="DKK47" s="135"/>
      <c r="DKO47" s="135"/>
      <c r="DKS47" s="135"/>
      <c r="DKW47" s="135"/>
      <c r="DLA47" s="135"/>
      <c r="DLE47" s="135"/>
      <c r="DLI47" s="135"/>
      <c r="DLM47" s="135"/>
      <c r="DLQ47" s="135"/>
      <c r="DLU47" s="135"/>
      <c r="DLY47" s="135"/>
      <c r="DMC47" s="135"/>
      <c r="DMG47" s="135"/>
      <c r="DMK47" s="135"/>
      <c r="DMO47" s="135"/>
      <c r="DMS47" s="135"/>
      <c r="DMW47" s="135"/>
      <c r="DNA47" s="135"/>
      <c r="DNE47" s="135"/>
      <c r="DNI47" s="135"/>
      <c r="DNM47" s="135"/>
      <c r="DNQ47" s="135"/>
      <c r="DNU47" s="135"/>
      <c r="DNY47" s="135"/>
      <c r="DOC47" s="135"/>
      <c r="DOG47" s="135"/>
      <c r="DOK47" s="135"/>
      <c r="DOO47" s="135"/>
      <c r="DOS47" s="135"/>
      <c r="DOW47" s="135"/>
      <c r="DPA47" s="135"/>
      <c r="DPE47" s="135"/>
      <c r="DPI47" s="135"/>
      <c r="DPM47" s="135"/>
      <c r="DPQ47" s="135"/>
      <c r="DPU47" s="135"/>
      <c r="DPY47" s="135"/>
      <c r="DQC47" s="135"/>
      <c r="DQG47" s="135"/>
      <c r="DQK47" s="135"/>
      <c r="DQO47" s="135"/>
      <c r="DQS47" s="135"/>
      <c r="DQW47" s="135"/>
      <c r="DRA47" s="135"/>
      <c r="DRE47" s="135"/>
      <c r="DRI47" s="135"/>
      <c r="DRM47" s="135"/>
      <c r="DRQ47" s="135"/>
      <c r="DRU47" s="135"/>
      <c r="DRY47" s="135"/>
      <c r="DSC47" s="135"/>
      <c r="DSG47" s="135"/>
      <c r="DSK47" s="135"/>
      <c r="DSO47" s="135"/>
      <c r="DSS47" s="135"/>
      <c r="DSW47" s="135"/>
      <c r="DTA47" s="135"/>
      <c r="DTE47" s="135"/>
      <c r="DTI47" s="135"/>
      <c r="DTM47" s="135"/>
      <c r="DTQ47" s="135"/>
      <c r="DTU47" s="135"/>
      <c r="DTY47" s="135"/>
      <c r="DUC47" s="135"/>
      <c r="DUG47" s="135"/>
      <c r="DUK47" s="135"/>
      <c r="DUO47" s="135"/>
      <c r="DUS47" s="135"/>
      <c r="DUW47" s="135"/>
      <c r="DVA47" s="135"/>
      <c r="DVE47" s="135"/>
      <c r="DVI47" s="135"/>
      <c r="DVM47" s="135"/>
      <c r="DVQ47" s="135"/>
      <c r="DVU47" s="135"/>
      <c r="DVY47" s="135"/>
      <c r="DWC47" s="135"/>
      <c r="DWG47" s="135"/>
      <c r="DWK47" s="135"/>
      <c r="DWO47" s="135"/>
      <c r="DWS47" s="135"/>
      <c r="DWW47" s="135"/>
      <c r="DXA47" s="135"/>
      <c r="DXE47" s="135"/>
      <c r="DXI47" s="135"/>
      <c r="DXM47" s="135"/>
      <c r="DXQ47" s="135"/>
      <c r="DXU47" s="135"/>
      <c r="DXY47" s="135"/>
      <c r="DYC47" s="135"/>
      <c r="DYG47" s="135"/>
      <c r="DYK47" s="135"/>
      <c r="DYO47" s="135"/>
      <c r="DYS47" s="135"/>
      <c r="DYW47" s="135"/>
      <c r="DZA47" s="135"/>
      <c r="DZE47" s="135"/>
      <c r="DZI47" s="135"/>
      <c r="DZM47" s="135"/>
      <c r="DZQ47" s="135"/>
      <c r="DZU47" s="135"/>
      <c r="DZY47" s="135"/>
      <c r="EAC47" s="135"/>
      <c r="EAG47" s="135"/>
      <c r="EAK47" s="135"/>
      <c r="EAO47" s="135"/>
      <c r="EAS47" s="135"/>
      <c r="EAW47" s="135"/>
      <c r="EBA47" s="135"/>
      <c r="EBE47" s="135"/>
      <c r="EBI47" s="135"/>
      <c r="EBM47" s="135"/>
      <c r="EBQ47" s="135"/>
      <c r="EBU47" s="135"/>
      <c r="EBY47" s="135"/>
      <c r="ECC47" s="135"/>
      <c r="ECG47" s="135"/>
      <c r="ECK47" s="135"/>
      <c r="ECO47" s="135"/>
      <c r="ECS47" s="135"/>
      <c r="ECW47" s="135"/>
      <c r="EDA47" s="135"/>
      <c r="EDE47" s="135"/>
      <c r="EDI47" s="135"/>
      <c r="EDM47" s="135"/>
      <c r="EDQ47" s="135"/>
      <c r="EDU47" s="135"/>
      <c r="EDY47" s="135"/>
      <c r="EEC47" s="135"/>
      <c r="EEG47" s="135"/>
      <c r="EEK47" s="135"/>
      <c r="EEO47" s="135"/>
      <c r="EES47" s="135"/>
      <c r="EEW47" s="135"/>
      <c r="EFA47" s="135"/>
      <c r="EFE47" s="135"/>
      <c r="EFI47" s="135"/>
      <c r="EFM47" s="135"/>
      <c r="EFQ47" s="135"/>
      <c r="EFU47" s="135"/>
      <c r="EFY47" s="135"/>
      <c r="EGC47" s="135"/>
      <c r="EGG47" s="135"/>
      <c r="EGK47" s="135"/>
      <c r="EGO47" s="135"/>
      <c r="EGS47" s="135"/>
      <c r="EGW47" s="135"/>
      <c r="EHA47" s="135"/>
      <c r="EHE47" s="135"/>
      <c r="EHI47" s="135"/>
      <c r="EHM47" s="135"/>
      <c r="EHQ47" s="135"/>
      <c r="EHU47" s="135"/>
      <c r="EHY47" s="135"/>
      <c r="EIC47" s="135"/>
      <c r="EIG47" s="135"/>
      <c r="EIK47" s="135"/>
      <c r="EIO47" s="135"/>
      <c r="EIS47" s="135"/>
      <c r="EIW47" s="135"/>
      <c r="EJA47" s="135"/>
      <c r="EJE47" s="135"/>
      <c r="EJI47" s="135"/>
      <c r="EJM47" s="135"/>
      <c r="EJQ47" s="135"/>
      <c r="EJU47" s="135"/>
      <c r="EJY47" s="135"/>
      <c r="EKC47" s="135"/>
      <c r="EKG47" s="135"/>
      <c r="EKK47" s="135"/>
      <c r="EKO47" s="135"/>
      <c r="EKS47" s="135"/>
      <c r="EKW47" s="135"/>
      <c r="ELA47" s="135"/>
      <c r="ELE47" s="135"/>
      <c r="ELI47" s="135"/>
      <c r="ELM47" s="135"/>
      <c r="ELQ47" s="135"/>
      <c r="ELU47" s="135"/>
      <c r="ELY47" s="135"/>
      <c r="EMC47" s="135"/>
      <c r="EMG47" s="135"/>
      <c r="EMK47" s="135"/>
      <c r="EMO47" s="135"/>
      <c r="EMS47" s="135"/>
      <c r="EMW47" s="135"/>
      <c r="ENA47" s="135"/>
      <c r="ENE47" s="135"/>
      <c r="ENI47" s="135"/>
      <c r="ENM47" s="135"/>
      <c r="ENQ47" s="135"/>
      <c r="ENU47" s="135"/>
      <c r="ENY47" s="135"/>
      <c r="EOC47" s="135"/>
      <c r="EOG47" s="135"/>
      <c r="EOK47" s="135"/>
      <c r="EOO47" s="135"/>
      <c r="EOS47" s="135"/>
      <c r="EOW47" s="135"/>
      <c r="EPA47" s="135"/>
      <c r="EPE47" s="135"/>
      <c r="EPI47" s="135"/>
      <c r="EPM47" s="135"/>
      <c r="EPQ47" s="135"/>
      <c r="EPU47" s="135"/>
      <c r="EPY47" s="135"/>
      <c r="EQC47" s="135"/>
      <c r="EQG47" s="135"/>
      <c r="EQK47" s="135"/>
      <c r="EQO47" s="135"/>
      <c r="EQS47" s="135"/>
      <c r="EQW47" s="135"/>
      <c r="ERA47" s="135"/>
      <c r="ERE47" s="135"/>
      <c r="ERI47" s="135"/>
      <c r="ERM47" s="135"/>
      <c r="ERQ47" s="135"/>
      <c r="ERU47" s="135"/>
      <c r="ERY47" s="135"/>
      <c r="ESC47" s="135"/>
      <c r="ESG47" s="135"/>
      <c r="ESK47" s="135"/>
      <c r="ESO47" s="135"/>
      <c r="ESS47" s="135"/>
      <c r="ESW47" s="135"/>
      <c r="ETA47" s="135"/>
      <c r="ETE47" s="135"/>
      <c r="ETI47" s="135"/>
      <c r="ETM47" s="135"/>
      <c r="ETQ47" s="135"/>
      <c r="ETU47" s="135"/>
      <c r="ETY47" s="135"/>
      <c r="EUC47" s="135"/>
      <c r="EUG47" s="135"/>
      <c r="EUK47" s="135"/>
      <c r="EUO47" s="135"/>
      <c r="EUS47" s="135"/>
      <c r="EUW47" s="135"/>
      <c r="EVA47" s="135"/>
      <c r="EVE47" s="135"/>
      <c r="EVI47" s="135"/>
      <c r="EVM47" s="135"/>
      <c r="EVQ47" s="135"/>
      <c r="EVU47" s="135"/>
      <c r="EVY47" s="135"/>
      <c r="EWC47" s="135"/>
      <c r="EWG47" s="135"/>
      <c r="EWK47" s="135"/>
      <c r="EWO47" s="135"/>
      <c r="EWS47" s="135"/>
      <c r="EWW47" s="135"/>
      <c r="EXA47" s="135"/>
      <c r="EXE47" s="135"/>
      <c r="EXI47" s="135"/>
      <c r="EXM47" s="135"/>
      <c r="EXQ47" s="135"/>
      <c r="EXU47" s="135"/>
      <c r="EXY47" s="135"/>
      <c r="EYC47" s="135"/>
      <c r="EYG47" s="135"/>
      <c r="EYK47" s="135"/>
      <c r="EYO47" s="135"/>
      <c r="EYS47" s="135"/>
      <c r="EYW47" s="135"/>
      <c r="EZA47" s="135"/>
      <c r="EZE47" s="135"/>
      <c r="EZI47" s="135"/>
      <c r="EZM47" s="135"/>
      <c r="EZQ47" s="135"/>
      <c r="EZU47" s="135"/>
      <c r="EZY47" s="135"/>
      <c r="FAC47" s="135"/>
      <c r="FAG47" s="135"/>
      <c r="FAK47" s="135"/>
      <c r="FAO47" s="135"/>
      <c r="FAS47" s="135"/>
      <c r="FAW47" s="135"/>
      <c r="FBA47" s="135"/>
      <c r="FBE47" s="135"/>
      <c r="FBI47" s="135"/>
      <c r="FBM47" s="135"/>
      <c r="FBQ47" s="135"/>
      <c r="FBU47" s="135"/>
      <c r="FBY47" s="135"/>
      <c r="FCC47" s="135"/>
      <c r="FCG47" s="135"/>
      <c r="FCK47" s="135"/>
      <c r="FCO47" s="135"/>
      <c r="FCS47" s="135"/>
      <c r="FCW47" s="135"/>
      <c r="FDA47" s="135"/>
      <c r="FDE47" s="135"/>
      <c r="FDI47" s="135"/>
      <c r="FDM47" s="135"/>
      <c r="FDQ47" s="135"/>
      <c r="FDU47" s="135"/>
      <c r="FDY47" s="135"/>
      <c r="FEC47" s="135"/>
      <c r="FEG47" s="135"/>
      <c r="FEK47" s="135"/>
      <c r="FEO47" s="135"/>
      <c r="FES47" s="135"/>
      <c r="FEW47" s="135"/>
      <c r="FFA47" s="135"/>
      <c r="FFE47" s="135"/>
      <c r="FFI47" s="135"/>
      <c r="FFM47" s="135"/>
      <c r="FFQ47" s="135"/>
      <c r="FFU47" s="135"/>
      <c r="FFY47" s="135"/>
      <c r="FGC47" s="135"/>
      <c r="FGG47" s="135"/>
      <c r="FGK47" s="135"/>
      <c r="FGO47" s="135"/>
      <c r="FGS47" s="135"/>
      <c r="FGW47" s="135"/>
      <c r="FHA47" s="135"/>
      <c r="FHE47" s="135"/>
      <c r="FHI47" s="135"/>
      <c r="FHM47" s="135"/>
      <c r="FHQ47" s="135"/>
      <c r="FHU47" s="135"/>
      <c r="FHY47" s="135"/>
      <c r="FIC47" s="135"/>
      <c r="FIG47" s="135"/>
      <c r="FIK47" s="135"/>
      <c r="FIO47" s="135"/>
      <c r="FIS47" s="135"/>
      <c r="FIW47" s="135"/>
      <c r="FJA47" s="135"/>
      <c r="FJE47" s="135"/>
      <c r="FJI47" s="135"/>
      <c r="FJM47" s="135"/>
      <c r="FJQ47" s="135"/>
      <c r="FJU47" s="135"/>
      <c r="FJY47" s="135"/>
      <c r="FKC47" s="135"/>
      <c r="FKG47" s="135"/>
      <c r="FKK47" s="135"/>
      <c r="FKO47" s="135"/>
      <c r="FKS47" s="135"/>
      <c r="FKW47" s="135"/>
      <c r="FLA47" s="135"/>
      <c r="FLE47" s="135"/>
      <c r="FLI47" s="135"/>
      <c r="FLM47" s="135"/>
      <c r="FLQ47" s="135"/>
      <c r="FLU47" s="135"/>
      <c r="FLY47" s="135"/>
      <c r="FMC47" s="135"/>
      <c r="FMG47" s="135"/>
      <c r="FMK47" s="135"/>
      <c r="FMO47" s="135"/>
      <c r="FMS47" s="135"/>
      <c r="FMW47" s="135"/>
      <c r="FNA47" s="135"/>
      <c r="FNE47" s="135"/>
      <c r="FNI47" s="135"/>
      <c r="FNM47" s="135"/>
      <c r="FNQ47" s="135"/>
      <c r="FNU47" s="135"/>
      <c r="FNY47" s="135"/>
      <c r="FOC47" s="135"/>
      <c r="FOG47" s="135"/>
      <c r="FOK47" s="135"/>
      <c r="FOO47" s="135"/>
      <c r="FOS47" s="135"/>
      <c r="FOW47" s="135"/>
      <c r="FPA47" s="135"/>
      <c r="FPE47" s="135"/>
      <c r="FPI47" s="135"/>
      <c r="FPM47" s="135"/>
      <c r="FPQ47" s="135"/>
      <c r="FPU47" s="135"/>
      <c r="FPY47" s="135"/>
      <c r="FQC47" s="135"/>
      <c r="FQG47" s="135"/>
      <c r="FQK47" s="135"/>
      <c r="FQO47" s="135"/>
      <c r="FQS47" s="135"/>
      <c r="FQW47" s="135"/>
      <c r="FRA47" s="135"/>
      <c r="FRE47" s="135"/>
      <c r="FRI47" s="135"/>
      <c r="FRM47" s="135"/>
      <c r="FRQ47" s="135"/>
      <c r="FRU47" s="135"/>
      <c r="FRY47" s="135"/>
      <c r="FSC47" s="135"/>
      <c r="FSG47" s="135"/>
      <c r="FSK47" s="135"/>
      <c r="FSO47" s="135"/>
      <c r="FSS47" s="135"/>
      <c r="FSW47" s="135"/>
      <c r="FTA47" s="135"/>
      <c r="FTE47" s="135"/>
      <c r="FTI47" s="135"/>
      <c r="FTM47" s="135"/>
      <c r="FTQ47" s="135"/>
      <c r="FTU47" s="135"/>
      <c r="FTY47" s="135"/>
      <c r="FUC47" s="135"/>
      <c r="FUG47" s="135"/>
      <c r="FUK47" s="135"/>
      <c r="FUO47" s="135"/>
      <c r="FUS47" s="135"/>
      <c r="FUW47" s="135"/>
      <c r="FVA47" s="135"/>
      <c r="FVE47" s="135"/>
      <c r="FVI47" s="135"/>
      <c r="FVM47" s="135"/>
      <c r="FVQ47" s="135"/>
      <c r="FVU47" s="135"/>
      <c r="FVY47" s="135"/>
      <c r="FWC47" s="135"/>
      <c r="FWG47" s="135"/>
      <c r="FWK47" s="135"/>
      <c r="FWO47" s="135"/>
      <c r="FWS47" s="135"/>
      <c r="FWW47" s="135"/>
      <c r="FXA47" s="135"/>
      <c r="FXE47" s="135"/>
      <c r="FXI47" s="135"/>
      <c r="FXM47" s="135"/>
      <c r="FXQ47" s="135"/>
      <c r="FXU47" s="135"/>
      <c r="FXY47" s="135"/>
      <c r="FYC47" s="135"/>
      <c r="FYG47" s="135"/>
      <c r="FYK47" s="135"/>
      <c r="FYO47" s="135"/>
      <c r="FYS47" s="135"/>
      <c r="FYW47" s="135"/>
      <c r="FZA47" s="135"/>
      <c r="FZE47" s="135"/>
      <c r="FZI47" s="135"/>
      <c r="FZM47" s="135"/>
      <c r="FZQ47" s="135"/>
      <c r="FZU47" s="135"/>
      <c r="FZY47" s="135"/>
      <c r="GAC47" s="135"/>
      <c r="GAG47" s="135"/>
      <c r="GAK47" s="135"/>
      <c r="GAO47" s="135"/>
      <c r="GAS47" s="135"/>
      <c r="GAW47" s="135"/>
      <c r="GBA47" s="135"/>
      <c r="GBE47" s="135"/>
      <c r="GBI47" s="135"/>
      <c r="GBM47" s="135"/>
      <c r="GBQ47" s="135"/>
      <c r="GBU47" s="135"/>
      <c r="GBY47" s="135"/>
      <c r="GCC47" s="135"/>
      <c r="GCG47" s="135"/>
      <c r="GCK47" s="135"/>
      <c r="GCO47" s="135"/>
      <c r="GCS47" s="135"/>
      <c r="GCW47" s="135"/>
      <c r="GDA47" s="135"/>
      <c r="GDE47" s="135"/>
      <c r="GDI47" s="135"/>
      <c r="GDM47" s="135"/>
      <c r="GDQ47" s="135"/>
      <c r="GDU47" s="135"/>
      <c r="GDY47" s="135"/>
      <c r="GEC47" s="135"/>
      <c r="GEG47" s="135"/>
      <c r="GEK47" s="135"/>
      <c r="GEO47" s="135"/>
      <c r="GES47" s="135"/>
      <c r="GEW47" s="135"/>
      <c r="GFA47" s="135"/>
      <c r="GFE47" s="135"/>
      <c r="GFI47" s="135"/>
      <c r="GFM47" s="135"/>
      <c r="GFQ47" s="135"/>
      <c r="GFU47" s="135"/>
      <c r="GFY47" s="135"/>
      <c r="GGC47" s="135"/>
      <c r="GGG47" s="135"/>
      <c r="GGK47" s="135"/>
      <c r="GGO47" s="135"/>
      <c r="GGS47" s="135"/>
      <c r="GGW47" s="135"/>
      <c r="GHA47" s="135"/>
      <c r="GHE47" s="135"/>
      <c r="GHI47" s="135"/>
      <c r="GHM47" s="135"/>
      <c r="GHQ47" s="135"/>
      <c r="GHU47" s="135"/>
      <c r="GHY47" s="135"/>
      <c r="GIC47" s="135"/>
      <c r="GIG47" s="135"/>
      <c r="GIK47" s="135"/>
      <c r="GIO47" s="135"/>
      <c r="GIS47" s="135"/>
      <c r="GIW47" s="135"/>
      <c r="GJA47" s="135"/>
      <c r="GJE47" s="135"/>
      <c r="GJI47" s="135"/>
      <c r="GJM47" s="135"/>
      <c r="GJQ47" s="135"/>
      <c r="GJU47" s="135"/>
      <c r="GJY47" s="135"/>
      <c r="GKC47" s="135"/>
      <c r="GKG47" s="135"/>
      <c r="GKK47" s="135"/>
      <c r="GKO47" s="135"/>
      <c r="GKS47" s="135"/>
      <c r="GKW47" s="135"/>
      <c r="GLA47" s="135"/>
      <c r="GLE47" s="135"/>
      <c r="GLI47" s="135"/>
      <c r="GLM47" s="135"/>
      <c r="GLQ47" s="135"/>
      <c r="GLU47" s="135"/>
      <c r="GLY47" s="135"/>
      <c r="GMC47" s="135"/>
      <c r="GMG47" s="135"/>
      <c r="GMK47" s="135"/>
      <c r="GMO47" s="135"/>
      <c r="GMS47" s="135"/>
      <c r="GMW47" s="135"/>
      <c r="GNA47" s="135"/>
      <c r="GNE47" s="135"/>
      <c r="GNI47" s="135"/>
      <c r="GNM47" s="135"/>
      <c r="GNQ47" s="135"/>
      <c r="GNU47" s="135"/>
      <c r="GNY47" s="135"/>
      <c r="GOC47" s="135"/>
      <c r="GOG47" s="135"/>
      <c r="GOK47" s="135"/>
      <c r="GOO47" s="135"/>
      <c r="GOS47" s="135"/>
      <c r="GOW47" s="135"/>
      <c r="GPA47" s="135"/>
      <c r="GPE47" s="135"/>
      <c r="GPI47" s="135"/>
      <c r="GPM47" s="135"/>
      <c r="GPQ47" s="135"/>
      <c r="GPU47" s="135"/>
      <c r="GPY47" s="135"/>
      <c r="GQC47" s="135"/>
      <c r="GQG47" s="135"/>
      <c r="GQK47" s="135"/>
      <c r="GQO47" s="135"/>
      <c r="GQS47" s="135"/>
      <c r="GQW47" s="135"/>
      <c r="GRA47" s="135"/>
      <c r="GRE47" s="135"/>
      <c r="GRI47" s="135"/>
      <c r="GRM47" s="135"/>
      <c r="GRQ47" s="135"/>
      <c r="GRU47" s="135"/>
      <c r="GRY47" s="135"/>
      <c r="GSC47" s="135"/>
      <c r="GSG47" s="135"/>
      <c r="GSK47" s="135"/>
      <c r="GSO47" s="135"/>
      <c r="GSS47" s="135"/>
      <c r="GSW47" s="135"/>
      <c r="GTA47" s="135"/>
      <c r="GTE47" s="135"/>
      <c r="GTI47" s="135"/>
      <c r="GTM47" s="135"/>
      <c r="GTQ47" s="135"/>
      <c r="GTU47" s="135"/>
      <c r="GTY47" s="135"/>
      <c r="GUC47" s="135"/>
      <c r="GUG47" s="135"/>
      <c r="GUK47" s="135"/>
      <c r="GUO47" s="135"/>
      <c r="GUS47" s="135"/>
      <c r="GUW47" s="135"/>
      <c r="GVA47" s="135"/>
      <c r="GVE47" s="135"/>
      <c r="GVI47" s="135"/>
      <c r="GVM47" s="135"/>
      <c r="GVQ47" s="135"/>
      <c r="GVU47" s="135"/>
      <c r="GVY47" s="135"/>
      <c r="GWC47" s="135"/>
      <c r="GWG47" s="135"/>
      <c r="GWK47" s="135"/>
      <c r="GWO47" s="135"/>
      <c r="GWS47" s="135"/>
      <c r="GWW47" s="135"/>
      <c r="GXA47" s="135"/>
      <c r="GXE47" s="135"/>
      <c r="GXI47" s="135"/>
      <c r="GXM47" s="135"/>
      <c r="GXQ47" s="135"/>
      <c r="GXU47" s="135"/>
      <c r="GXY47" s="135"/>
      <c r="GYC47" s="135"/>
      <c r="GYG47" s="135"/>
      <c r="GYK47" s="135"/>
      <c r="GYO47" s="135"/>
      <c r="GYS47" s="135"/>
      <c r="GYW47" s="135"/>
      <c r="GZA47" s="135"/>
      <c r="GZE47" s="135"/>
      <c r="GZI47" s="135"/>
      <c r="GZM47" s="135"/>
      <c r="GZQ47" s="135"/>
      <c r="GZU47" s="135"/>
      <c r="GZY47" s="135"/>
      <c r="HAC47" s="135"/>
      <c r="HAG47" s="135"/>
      <c r="HAK47" s="135"/>
      <c r="HAO47" s="135"/>
      <c r="HAS47" s="135"/>
      <c r="HAW47" s="135"/>
      <c r="HBA47" s="135"/>
      <c r="HBE47" s="135"/>
      <c r="HBI47" s="135"/>
      <c r="HBM47" s="135"/>
      <c r="HBQ47" s="135"/>
      <c r="HBU47" s="135"/>
      <c r="HBY47" s="135"/>
      <c r="HCC47" s="135"/>
      <c r="HCG47" s="135"/>
      <c r="HCK47" s="135"/>
      <c r="HCO47" s="135"/>
      <c r="HCS47" s="135"/>
      <c r="HCW47" s="135"/>
      <c r="HDA47" s="135"/>
      <c r="HDE47" s="135"/>
      <c r="HDI47" s="135"/>
      <c r="HDM47" s="135"/>
      <c r="HDQ47" s="135"/>
      <c r="HDU47" s="135"/>
      <c r="HDY47" s="135"/>
      <c r="HEC47" s="135"/>
      <c r="HEG47" s="135"/>
      <c r="HEK47" s="135"/>
      <c r="HEO47" s="135"/>
      <c r="HES47" s="135"/>
      <c r="HEW47" s="135"/>
      <c r="HFA47" s="135"/>
      <c r="HFE47" s="135"/>
      <c r="HFI47" s="135"/>
      <c r="HFM47" s="135"/>
      <c r="HFQ47" s="135"/>
      <c r="HFU47" s="135"/>
      <c r="HFY47" s="135"/>
      <c r="HGC47" s="135"/>
      <c r="HGG47" s="135"/>
      <c r="HGK47" s="135"/>
      <c r="HGO47" s="135"/>
      <c r="HGS47" s="135"/>
      <c r="HGW47" s="135"/>
      <c r="HHA47" s="135"/>
      <c r="HHE47" s="135"/>
      <c r="HHI47" s="135"/>
      <c r="HHM47" s="135"/>
      <c r="HHQ47" s="135"/>
      <c r="HHU47" s="135"/>
      <c r="HHY47" s="135"/>
      <c r="HIC47" s="135"/>
      <c r="HIG47" s="135"/>
      <c r="HIK47" s="135"/>
      <c r="HIO47" s="135"/>
      <c r="HIS47" s="135"/>
      <c r="HIW47" s="135"/>
      <c r="HJA47" s="135"/>
      <c r="HJE47" s="135"/>
      <c r="HJI47" s="135"/>
      <c r="HJM47" s="135"/>
      <c r="HJQ47" s="135"/>
      <c r="HJU47" s="135"/>
      <c r="HJY47" s="135"/>
      <c r="HKC47" s="135"/>
      <c r="HKG47" s="135"/>
      <c r="HKK47" s="135"/>
      <c r="HKO47" s="135"/>
      <c r="HKS47" s="135"/>
      <c r="HKW47" s="135"/>
      <c r="HLA47" s="135"/>
      <c r="HLE47" s="135"/>
      <c r="HLI47" s="135"/>
      <c r="HLM47" s="135"/>
      <c r="HLQ47" s="135"/>
      <c r="HLU47" s="135"/>
      <c r="HLY47" s="135"/>
      <c r="HMC47" s="135"/>
      <c r="HMG47" s="135"/>
      <c r="HMK47" s="135"/>
      <c r="HMO47" s="135"/>
      <c r="HMS47" s="135"/>
      <c r="HMW47" s="135"/>
      <c r="HNA47" s="135"/>
      <c r="HNE47" s="135"/>
      <c r="HNI47" s="135"/>
      <c r="HNM47" s="135"/>
      <c r="HNQ47" s="135"/>
      <c r="HNU47" s="135"/>
      <c r="HNY47" s="135"/>
      <c r="HOC47" s="135"/>
      <c r="HOG47" s="135"/>
      <c r="HOK47" s="135"/>
      <c r="HOO47" s="135"/>
      <c r="HOS47" s="135"/>
      <c r="HOW47" s="135"/>
      <c r="HPA47" s="135"/>
      <c r="HPE47" s="135"/>
      <c r="HPI47" s="135"/>
      <c r="HPM47" s="135"/>
      <c r="HPQ47" s="135"/>
      <c r="HPU47" s="135"/>
      <c r="HPY47" s="135"/>
      <c r="HQC47" s="135"/>
      <c r="HQG47" s="135"/>
      <c r="HQK47" s="135"/>
      <c r="HQO47" s="135"/>
      <c r="HQS47" s="135"/>
      <c r="HQW47" s="135"/>
      <c r="HRA47" s="135"/>
      <c r="HRE47" s="135"/>
      <c r="HRI47" s="135"/>
      <c r="HRM47" s="135"/>
      <c r="HRQ47" s="135"/>
      <c r="HRU47" s="135"/>
      <c r="HRY47" s="135"/>
      <c r="HSC47" s="135"/>
      <c r="HSG47" s="135"/>
      <c r="HSK47" s="135"/>
      <c r="HSO47" s="135"/>
      <c r="HSS47" s="135"/>
      <c r="HSW47" s="135"/>
      <c r="HTA47" s="135"/>
      <c r="HTE47" s="135"/>
      <c r="HTI47" s="135"/>
      <c r="HTM47" s="135"/>
      <c r="HTQ47" s="135"/>
      <c r="HTU47" s="135"/>
      <c r="HTY47" s="135"/>
      <c r="HUC47" s="135"/>
      <c r="HUG47" s="135"/>
      <c r="HUK47" s="135"/>
      <c r="HUO47" s="135"/>
      <c r="HUS47" s="135"/>
      <c r="HUW47" s="135"/>
      <c r="HVA47" s="135"/>
      <c r="HVE47" s="135"/>
      <c r="HVI47" s="135"/>
      <c r="HVM47" s="135"/>
      <c r="HVQ47" s="135"/>
      <c r="HVU47" s="135"/>
      <c r="HVY47" s="135"/>
      <c r="HWC47" s="135"/>
      <c r="HWG47" s="135"/>
      <c r="HWK47" s="135"/>
      <c r="HWO47" s="135"/>
      <c r="HWS47" s="135"/>
      <c r="HWW47" s="135"/>
      <c r="HXA47" s="135"/>
      <c r="HXE47" s="135"/>
      <c r="HXI47" s="135"/>
      <c r="HXM47" s="135"/>
      <c r="HXQ47" s="135"/>
      <c r="HXU47" s="135"/>
      <c r="HXY47" s="135"/>
      <c r="HYC47" s="135"/>
      <c r="HYG47" s="135"/>
      <c r="HYK47" s="135"/>
      <c r="HYO47" s="135"/>
      <c r="HYS47" s="135"/>
      <c r="HYW47" s="135"/>
      <c r="HZA47" s="135"/>
      <c r="HZE47" s="135"/>
      <c r="HZI47" s="135"/>
      <c r="HZM47" s="135"/>
      <c r="HZQ47" s="135"/>
      <c r="HZU47" s="135"/>
      <c r="HZY47" s="135"/>
      <c r="IAC47" s="135"/>
      <c r="IAG47" s="135"/>
      <c r="IAK47" s="135"/>
      <c r="IAO47" s="135"/>
      <c r="IAS47" s="135"/>
      <c r="IAW47" s="135"/>
      <c r="IBA47" s="135"/>
      <c r="IBE47" s="135"/>
      <c r="IBI47" s="135"/>
      <c r="IBM47" s="135"/>
      <c r="IBQ47" s="135"/>
      <c r="IBU47" s="135"/>
      <c r="IBY47" s="135"/>
      <c r="ICC47" s="135"/>
      <c r="ICG47" s="135"/>
      <c r="ICK47" s="135"/>
      <c r="ICO47" s="135"/>
      <c r="ICS47" s="135"/>
      <c r="ICW47" s="135"/>
      <c r="IDA47" s="135"/>
      <c r="IDE47" s="135"/>
      <c r="IDI47" s="135"/>
      <c r="IDM47" s="135"/>
      <c r="IDQ47" s="135"/>
      <c r="IDU47" s="135"/>
      <c r="IDY47" s="135"/>
      <c r="IEC47" s="135"/>
      <c r="IEG47" s="135"/>
      <c r="IEK47" s="135"/>
      <c r="IEO47" s="135"/>
      <c r="IES47" s="135"/>
      <c r="IEW47" s="135"/>
      <c r="IFA47" s="135"/>
      <c r="IFE47" s="135"/>
      <c r="IFI47" s="135"/>
      <c r="IFM47" s="135"/>
      <c r="IFQ47" s="135"/>
      <c r="IFU47" s="135"/>
      <c r="IFY47" s="135"/>
      <c r="IGC47" s="135"/>
      <c r="IGG47" s="135"/>
      <c r="IGK47" s="135"/>
      <c r="IGO47" s="135"/>
      <c r="IGS47" s="135"/>
      <c r="IGW47" s="135"/>
      <c r="IHA47" s="135"/>
      <c r="IHE47" s="135"/>
      <c r="IHI47" s="135"/>
      <c r="IHM47" s="135"/>
      <c r="IHQ47" s="135"/>
      <c r="IHU47" s="135"/>
      <c r="IHY47" s="135"/>
      <c r="IIC47" s="135"/>
      <c r="IIG47" s="135"/>
      <c r="IIK47" s="135"/>
      <c r="IIO47" s="135"/>
      <c r="IIS47" s="135"/>
      <c r="IIW47" s="135"/>
      <c r="IJA47" s="135"/>
      <c r="IJE47" s="135"/>
      <c r="IJI47" s="135"/>
      <c r="IJM47" s="135"/>
      <c r="IJQ47" s="135"/>
      <c r="IJU47" s="135"/>
      <c r="IJY47" s="135"/>
      <c r="IKC47" s="135"/>
      <c r="IKG47" s="135"/>
      <c r="IKK47" s="135"/>
      <c r="IKO47" s="135"/>
      <c r="IKS47" s="135"/>
      <c r="IKW47" s="135"/>
      <c r="ILA47" s="135"/>
      <c r="ILE47" s="135"/>
      <c r="ILI47" s="135"/>
      <c r="ILM47" s="135"/>
      <c r="ILQ47" s="135"/>
      <c r="ILU47" s="135"/>
      <c r="ILY47" s="135"/>
      <c r="IMC47" s="135"/>
      <c r="IMG47" s="135"/>
      <c r="IMK47" s="135"/>
      <c r="IMO47" s="135"/>
      <c r="IMS47" s="135"/>
      <c r="IMW47" s="135"/>
      <c r="INA47" s="135"/>
      <c r="INE47" s="135"/>
      <c r="INI47" s="135"/>
      <c r="INM47" s="135"/>
      <c r="INQ47" s="135"/>
      <c r="INU47" s="135"/>
      <c r="INY47" s="135"/>
      <c r="IOC47" s="135"/>
      <c r="IOG47" s="135"/>
      <c r="IOK47" s="135"/>
      <c r="IOO47" s="135"/>
      <c r="IOS47" s="135"/>
      <c r="IOW47" s="135"/>
      <c r="IPA47" s="135"/>
      <c r="IPE47" s="135"/>
      <c r="IPI47" s="135"/>
      <c r="IPM47" s="135"/>
      <c r="IPQ47" s="135"/>
      <c r="IPU47" s="135"/>
      <c r="IPY47" s="135"/>
      <c r="IQC47" s="135"/>
      <c r="IQG47" s="135"/>
      <c r="IQK47" s="135"/>
      <c r="IQO47" s="135"/>
      <c r="IQS47" s="135"/>
      <c r="IQW47" s="135"/>
      <c r="IRA47" s="135"/>
      <c r="IRE47" s="135"/>
      <c r="IRI47" s="135"/>
      <c r="IRM47" s="135"/>
      <c r="IRQ47" s="135"/>
      <c r="IRU47" s="135"/>
      <c r="IRY47" s="135"/>
      <c r="ISC47" s="135"/>
      <c r="ISG47" s="135"/>
      <c r="ISK47" s="135"/>
      <c r="ISO47" s="135"/>
      <c r="ISS47" s="135"/>
      <c r="ISW47" s="135"/>
      <c r="ITA47" s="135"/>
      <c r="ITE47" s="135"/>
      <c r="ITI47" s="135"/>
      <c r="ITM47" s="135"/>
      <c r="ITQ47" s="135"/>
      <c r="ITU47" s="135"/>
      <c r="ITY47" s="135"/>
      <c r="IUC47" s="135"/>
      <c r="IUG47" s="135"/>
      <c r="IUK47" s="135"/>
      <c r="IUO47" s="135"/>
      <c r="IUS47" s="135"/>
      <c r="IUW47" s="135"/>
      <c r="IVA47" s="135"/>
      <c r="IVE47" s="135"/>
      <c r="IVI47" s="135"/>
      <c r="IVM47" s="135"/>
      <c r="IVQ47" s="135"/>
      <c r="IVU47" s="135"/>
      <c r="IVY47" s="135"/>
      <c r="IWC47" s="135"/>
      <c r="IWG47" s="135"/>
      <c r="IWK47" s="135"/>
      <c r="IWO47" s="135"/>
      <c r="IWS47" s="135"/>
      <c r="IWW47" s="135"/>
      <c r="IXA47" s="135"/>
      <c r="IXE47" s="135"/>
      <c r="IXI47" s="135"/>
      <c r="IXM47" s="135"/>
      <c r="IXQ47" s="135"/>
      <c r="IXU47" s="135"/>
      <c r="IXY47" s="135"/>
      <c r="IYC47" s="135"/>
      <c r="IYG47" s="135"/>
      <c r="IYK47" s="135"/>
      <c r="IYO47" s="135"/>
      <c r="IYS47" s="135"/>
      <c r="IYW47" s="135"/>
      <c r="IZA47" s="135"/>
      <c r="IZE47" s="135"/>
      <c r="IZI47" s="135"/>
      <c r="IZM47" s="135"/>
      <c r="IZQ47" s="135"/>
      <c r="IZU47" s="135"/>
      <c r="IZY47" s="135"/>
      <c r="JAC47" s="135"/>
      <c r="JAG47" s="135"/>
      <c r="JAK47" s="135"/>
      <c r="JAO47" s="135"/>
      <c r="JAS47" s="135"/>
      <c r="JAW47" s="135"/>
      <c r="JBA47" s="135"/>
      <c r="JBE47" s="135"/>
      <c r="JBI47" s="135"/>
      <c r="JBM47" s="135"/>
      <c r="JBQ47" s="135"/>
      <c r="JBU47" s="135"/>
      <c r="JBY47" s="135"/>
      <c r="JCC47" s="135"/>
      <c r="JCG47" s="135"/>
      <c r="JCK47" s="135"/>
      <c r="JCO47" s="135"/>
      <c r="JCS47" s="135"/>
      <c r="JCW47" s="135"/>
      <c r="JDA47" s="135"/>
      <c r="JDE47" s="135"/>
      <c r="JDI47" s="135"/>
      <c r="JDM47" s="135"/>
      <c r="JDQ47" s="135"/>
      <c r="JDU47" s="135"/>
      <c r="JDY47" s="135"/>
      <c r="JEC47" s="135"/>
      <c r="JEG47" s="135"/>
      <c r="JEK47" s="135"/>
      <c r="JEO47" s="135"/>
      <c r="JES47" s="135"/>
      <c r="JEW47" s="135"/>
      <c r="JFA47" s="135"/>
      <c r="JFE47" s="135"/>
      <c r="JFI47" s="135"/>
      <c r="JFM47" s="135"/>
      <c r="JFQ47" s="135"/>
      <c r="JFU47" s="135"/>
      <c r="JFY47" s="135"/>
      <c r="JGC47" s="135"/>
      <c r="JGG47" s="135"/>
      <c r="JGK47" s="135"/>
      <c r="JGO47" s="135"/>
      <c r="JGS47" s="135"/>
      <c r="JGW47" s="135"/>
      <c r="JHA47" s="135"/>
      <c r="JHE47" s="135"/>
      <c r="JHI47" s="135"/>
      <c r="JHM47" s="135"/>
      <c r="JHQ47" s="135"/>
      <c r="JHU47" s="135"/>
      <c r="JHY47" s="135"/>
      <c r="JIC47" s="135"/>
      <c r="JIG47" s="135"/>
      <c r="JIK47" s="135"/>
      <c r="JIO47" s="135"/>
      <c r="JIS47" s="135"/>
      <c r="JIW47" s="135"/>
      <c r="JJA47" s="135"/>
      <c r="JJE47" s="135"/>
      <c r="JJI47" s="135"/>
      <c r="JJM47" s="135"/>
      <c r="JJQ47" s="135"/>
      <c r="JJU47" s="135"/>
      <c r="JJY47" s="135"/>
      <c r="JKC47" s="135"/>
      <c r="JKG47" s="135"/>
      <c r="JKK47" s="135"/>
      <c r="JKO47" s="135"/>
      <c r="JKS47" s="135"/>
      <c r="JKW47" s="135"/>
      <c r="JLA47" s="135"/>
      <c r="JLE47" s="135"/>
      <c r="JLI47" s="135"/>
      <c r="JLM47" s="135"/>
      <c r="JLQ47" s="135"/>
      <c r="JLU47" s="135"/>
      <c r="JLY47" s="135"/>
      <c r="JMC47" s="135"/>
      <c r="JMG47" s="135"/>
      <c r="JMK47" s="135"/>
      <c r="JMO47" s="135"/>
      <c r="JMS47" s="135"/>
      <c r="JMW47" s="135"/>
      <c r="JNA47" s="135"/>
      <c r="JNE47" s="135"/>
      <c r="JNI47" s="135"/>
      <c r="JNM47" s="135"/>
      <c r="JNQ47" s="135"/>
      <c r="JNU47" s="135"/>
      <c r="JNY47" s="135"/>
      <c r="JOC47" s="135"/>
      <c r="JOG47" s="135"/>
      <c r="JOK47" s="135"/>
      <c r="JOO47" s="135"/>
      <c r="JOS47" s="135"/>
      <c r="JOW47" s="135"/>
      <c r="JPA47" s="135"/>
      <c r="JPE47" s="135"/>
      <c r="JPI47" s="135"/>
      <c r="JPM47" s="135"/>
      <c r="JPQ47" s="135"/>
      <c r="JPU47" s="135"/>
      <c r="JPY47" s="135"/>
      <c r="JQC47" s="135"/>
      <c r="JQG47" s="135"/>
      <c r="JQK47" s="135"/>
      <c r="JQO47" s="135"/>
      <c r="JQS47" s="135"/>
      <c r="JQW47" s="135"/>
      <c r="JRA47" s="135"/>
      <c r="JRE47" s="135"/>
      <c r="JRI47" s="135"/>
      <c r="JRM47" s="135"/>
      <c r="JRQ47" s="135"/>
      <c r="JRU47" s="135"/>
      <c r="JRY47" s="135"/>
      <c r="JSC47" s="135"/>
      <c r="JSG47" s="135"/>
      <c r="JSK47" s="135"/>
      <c r="JSO47" s="135"/>
      <c r="JSS47" s="135"/>
      <c r="JSW47" s="135"/>
      <c r="JTA47" s="135"/>
      <c r="JTE47" s="135"/>
      <c r="JTI47" s="135"/>
      <c r="JTM47" s="135"/>
      <c r="JTQ47" s="135"/>
      <c r="JTU47" s="135"/>
      <c r="JTY47" s="135"/>
      <c r="JUC47" s="135"/>
      <c r="JUG47" s="135"/>
      <c r="JUK47" s="135"/>
      <c r="JUO47" s="135"/>
      <c r="JUS47" s="135"/>
      <c r="JUW47" s="135"/>
      <c r="JVA47" s="135"/>
      <c r="JVE47" s="135"/>
      <c r="JVI47" s="135"/>
      <c r="JVM47" s="135"/>
      <c r="JVQ47" s="135"/>
      <c r="JVU47" s="135"/>
      <c r="JVY47" s="135"/>
      <c r="JWC47" s="135"/>
      <c r="JWG47" s="135"/>
      <c r="JWK47" s="135"/>
      <c r="JWO47" s="135"/>
      <c r="JWS47" s="135"/>
      <c r="JWW47" s="135"/>
      <c r="JXA47" s="135"/>
      <c r="JXE47" s="135"/>
      <c r="JXI47" s="135"/>
      <c r="JXM47" s="135"/>
      <c r="JXQ47" s="135"/>
      <c r="JXU47" s="135"/>
      <c r="JXY47" s="135"/>
      <c r="JYC47" s="135"/>
      <c r="JYG47" s="135"/>
      <c r="JYK47" s="135"/>
      <c r="JYO47" s="135"/>
      <c r="JYS47" s="135"/>
      <c r="JYW47" s="135"/>
      <c r="JZA47" s="135"/>
      <c r="JZE47" s="135"/>
      <c r="JZI47" s="135"/>
      <c r="JZM47" s="135"/>
      <c r="JZQ47" s="135"/>
      <c r="JZU47" s="135"/>
      <c r="JZY47" s="135"/>
      <c r="KAC47" s="135"/>
      <c r="KAG47" s="135"/>
      <c r="KAK47" s="135"/>
      <c r="KAO47" s="135"/>
      <c r="KAS47" s="135"/>
      <c r="KAW47" s="135"/>
      <c r="KBA47" s="135"/>
      <c r="KBE47" s="135"/>
      <c r="KBI47" s="135"/>
      <c r="KBM47" s="135"/>
      <c r="KBQ47" s="135"/>
      <c r="KBU47" s="135"/>
      <c r="KBY47" s="135"/>
      <c r="KCC47" s="135"/>
      <c r="KCG47" s="135"/>
      <c r="KCK47" s="135"/>
      <c r="KCO47" s="135"/>
      <c r="KCS47" s="135"/>
      <c r="KCW47" s="135"/>
      <c r="KDA47" s="135"/>
      <c r="KDE47" s="135"/>
      <c r="KDI47" s="135"/>
      <c r="KDM47" s="135"/>
      <c r="KDQ47" s="135"/>
      <c r="KDU47" s="135"/>
      <c r="KDY47" s="135"/>
      <c r="KEC47" s="135"/>
      <c r="KEG47" s="135"/>
      <c r="KEK47" s="135"/>
      <c r="KEO47" s="135"/>
      <c r="KES47" s="135"/>
      <c r="KEW47" s="135"/>
      <c r="KFA47" s="135"/>
      <c r="KFE47" s="135"/>
      <c r="KFI47" s="135"/>
      <c r="KFM47" s="135"/>
      <c r="KFQ47" s="135"/>
      <c r="KFU47" s="135"/>
      <c r="KFY47" s="135"/>
      <c r="KGC47" s="135"/>
      <c r="KGG47" s="135"/>
      <c r="KGK47" s="135"/>
      <c r="KGO47" s="135"/>
      <c r="KGS47" s="135"/>
      <c r="KGW47" s="135"/>
      <c r="KHA47" s="135"/>
      <c r="KHE47" s="135"/>
      <c r="KHI47" s="135"/>
      <c r="KHM47" s="135"/>
      <c r="KHQ47" s="135"/>
      <c r="KHU47" s="135"/>
      <c r="KHY47" s="135"/>
      <c r="KIC47" s="135"/>
      <c r="KIG47" s="135"/>
      <c r="KIK47" s="135"/>
      <c r="KIO47" s="135"/>
      <c r="KIS47" s="135"/>
      <c r="KIW47" s="135"/>
      <c r="KJA47" s="135"/>
      <c r="KJE47" s="135"/>
      <c r="KJI47" s="135"/>
      <c r="KJM47" s="135"/>
      <c r="KJQ47" s="135"/>
      <c r="KJU47" s="135"/>
      <c r="KJY47" s="135"/>
      <c r="KKC47" s="135"/>
      <c r="KKG47" s="135"/>
      <c r="KKK47" s="135"/>
      <c r="KKO47" s="135"/>
      <c r="KKS47" s="135"/>
      <c r="KKW47" s="135"/>
      <c r="KLA47" s="135"/>
      <c r="KLE47" s="135"/>
      <c r="KLI47" s="135"/>
      <c r="KLM47" s="135"/>
      <c r="KLQ47" s="135"/>
      <c r="KLU47" s="135"/>
      <c r="KLY47" s="135"/>
      <c r="KMC47" s="135"/>
      <c r="KMG47" s="135"/>
      <c r="KMK47" s="135"/>
      <c r="KMO47" s="135"/>
      <c r="KMS47" s="135"/>
      <c r="KMW47" s="135"/>
      <c r="KNA47" s="135"/>
      <c r="KNE47" s="135"/>
      <c r="KNI47" s="135"/>
      <c r="KNM47" s="135"/>
      <c r="KNQ47" s="135"/>
      <c r="KNU47" s="135"/>
      <c r="KNY47" s="135"/>
      <c r="KOC47" s="135"/>
      <c r="KOG47" s="135"/>
      <c r="KOK47" s="135"/>
      <c r="KOO47" s="135"/>
      <c r="KOS47" s="135"/>
      <c r="KOW47" s="135"/>
      <c r="KPA47" s="135"/>
      <c r="KPE47" s="135"/>
      <c r="KPI47" s="135"/>
      <c r="KPM47" s="135"/>
      <c r="KPQ47" s="135"/>
      <c r="KPU47" s="135"/>
      <c r="KPY47" s="135"/>
      <c r="KQC47" s="135"/>
      <c r="KQG47" s="135"/>
      <c r="KQK47" s="135"/>
      <c r="KQO47" s="135"/>
      <c r="KQS47" s="135"/>
      <c r="KQW47" s="135"/>
      <c r="KRA47" s="135"/>
      <c r="KRE47" s="135"/>
      <c r="KRI47" s="135"/>
      <c r="KRM47" s="135"/>
      <c r="KRQ47" s="135"/>
      <c r="KRU47" s="135"/>
      <c r="KRY47" s="135"/>
      <c r="KSC47" s="135"/>
      <c r="KSG47" s="135"/>
      <c r="KSK47" s="135"/>
      <c r="KSO47" s="135"/>
      <c r="KSS47" s="135"/>
      <c r="KSW47" s="135"/>
      <c r="KTA47" s="135"/>
      <c r="KTE47" s="135"/>
      <c r="KTI47" s="135"/>
      <c r="KTM47" s="135"/>
      <c r="KTQ47" s="135"/>
      <c r="KTU47" s="135"/>
      <c r="KTY47" s="135"/>
      <c r="KUC47" s="135"/>
      <c r="KUG47" s="135"/>
      <c r="KUK47" s="135"/>
      <c r="KUO47" s="135"/>
      <c r="KUS47" s="135"/>
      <c r="KUW47" s="135"/>
      <c r="KVA47" s="135"/>
      <c r="KVE47" s="135"/>
      <c r="KVI47" s="135"/>
      <c r="KVM47" s="135"/>
      <c r="KVQ47" s="135"/>
      <c r="KVU47" s="135"/>
      <c r="KVY47" s="135"/>
      <c r="KWC47" s="135"/>
      <c r="KWG47" s="135"/>
      <c r="KWK47" s="135"/>
      <c r="KWO47" s="135"/>
      <c r="KWS47" s="135"/>
      <c r="KWW47" s="135"/>
      <c r="KXA47" s="135"/>
      <c r="KXE47" s="135"/>
      <c r="KXI47" s="135"/>
      <c r="KXM47" s="135"/>
      <c r="KXQ47" s="135"/>
      <c r="KXU47" s="135"/>
      <c r="KXY47" s="135"/>
      <c r="KYC47" s="135"/>
      <c r="KYG47" s="135"/>
      <c r="KYK47" s="135"/>
      <c r="KYO47" s="135"/>
      <c r="KYS47" s="135"/>
      <c r="KYW47" s="135"/>
      <c r="KZA47" s="135"/>
      <c r="KZE47" s="135"/>
      <c r="KZI47" s="135"/>
      <c r="KZM47" s="135"/>
      <c r="KZQ47" s="135"/>
      <c r="KZU47" s="135"/>
      <c r="KZY47" s="135"/>
      <c r="LAC47" s="135"/>
      <c r="LAG47" s="135"/>
      <c r="LAK47" s="135"/>
      <c r="LAO47" s="135"/>
      <c r="LAS47" s="135"/>
      <c r="LAW47" s="135"/>
      <c r="LBA47" s="135"/>
      <c r="LBE47" s="135"/>
      <c r="LBI47" s="135"/>
      <c r="LBM47" s="135"/>
      <c r="LBQ47" s="135"/>
      <c r="LBU47" s="135"/>
      <c r="LBY47" s="135"/>
      <c r="LCC47" s="135"/>
      <c r="LCG47" s="135"/>
      <c r="LCK47" s="135"/>
      <c r="LCO47" s="135"/>
      <c r="LCS47" s="135"/>
      <c r="LCW47" s="135"/>
      <c r="LDA47" s="135"/>
      <c r="LDE47" s="135"/>
      <c r="LDI47" s="135"/>
      <c r="LDM47" s="135"/>
      <c r="LDQ47" s="135"/>
      <c r="LDU47" s="135"/>
      <c r="LDY47" s="135"/>
      <c r="LEC47" s="135"/>
      <c r="LEG47" s="135"/>
      <c r="LEK47" s="135"/>
      <c r="LEO47" s="135"/>
      <c r="LES47" s="135"/>
      <c r="LEW47" s="135"/>
      <c r="LFA47" s="135"/>
      <c r="LFE47" s="135"/>
      <c r="LFI47" s="135"/>
      <c r="LFM47" s="135"/>
      <c r="LFQ47" s="135"/>
      <c r="LFU47" s="135"/>
      <c r="LFY47" s="135"/>
      <c r="LGC47" s="135"/>
      <c r="LGG47" s="135"/>
      <c r="LGK47" s="135"/>
      <c r="LGO47" s="135"/>
      <c r="LGS47" s="135"/>
      <c r="LGW47" s="135"/>
      <c r="LHA47" s="135"/>
      <c r="LHE47" s="135"/>
      <c r="LHI47" s="135"/>
      <c r="LHM47" s="135"/>
      <c r="LHQ47" s="135"/>
      <c r="LHU47" s="135"/>
      <c r="LHY47" s="135"/>
      <c r="LIC47" s="135"/>
      <c r="LIG47" s="135"/>
      <c r="LIK47" s="135"/>
      <c r="LIO47" s="135"/>
      <c r="LIS47" s="135"/>
      <c r="LIW47" s="135"/>
      <c r="LJA47" s="135"/>
      <c r="LJE47" s="135"/>
      <c r="LJI47" s="135"/>
      <c r="LJM47" s="135"/>
      <c r="LJQ47" s="135"/>
      <c r="LJU47" s="135"/>
      <c r="LJY47" s="135"/>
      <c r="LKC47" s="135"/>
      <c r="LKG47" s="135"/>
      <c r="LKK47" s="135"/>
      <c r="LKO47" s="135"/>
      <c r="LKS47" s="135"/>
      <c r="LKW47" s="135"/>
      <c r="LLA47" s="135"/>
      <c r="LLE47" s="135"/>
      <c r="LLI47" s="135"/>
      <c r="LLM47" s="135"/>
      <c r="LLQ47" s="135"/>
      <c r="LLU47" s="135"/>
      <c r="LLY47" s="135"/>
      <c r="LMC47" s="135"/>
      <c r="LMG47" s="135"/>
      <c r="LMK47" s="135"/>
      <c r="LMO47" s="135"/>
      <c r="LMS47" s="135"/>
      <c r="LMW47" s="135"/>
      <c r="LNA47" s="135"/>
      <c r="LNE47" s="135"/>
      <c r="LNI47" s="135"/>
      <c r="LNM47" s="135"/>
      <c r="LNQ47" s="135"/>
      <c r="LNU47" s="135"/>
      <c r="LNY47" s="135"/>
      <c r="LOC47" s="135"/>
      <c r="LOG47" s="135"/>
      <c r="LOK47" s="135"/>
      <c r="LOO47" s="135"/>
      <c r="LOS47" s="135"/>
      <c r="LOW47" s="135"/>
      <c r="LPA47" s="135"/>
      <c r="LPE47" s="135"/>
      <c r="LPI47" s="135"/>
      <c r="LPM47" s="135"/>
      <c r="LPQ47" s="135"/>
      <c r="LPU47" s="135"/>
      <c r="LPY47" s="135"/>
      <c r="LQC47" s="135"/>
      <c r="LQG47" s="135"/>
      <c r="LQK47" s="135"/>
      <c r="LQO47" s="135"/>
      <c r="LQS47" s="135"/>
      <c r="LQW47" s="135"/>
      <c r="LRA47" s="135"/>
      <c r="LRE47" s="135"/>
      <c r="LRI47" s="135"/>
      <c r="LRM47" s="135"/>
      <c r="LRQ47" s="135"/>
      <c r="LRU47" s="135"/>
      <c r="LRY47" s="135"/>
      <c r="LSC47" s="135"/>
      <c r="LSG47" s="135"/>
      <c r="LSK47" s="135"/>
      <c r="LSO47" s="135"/>
      <c r="LSS47" s="135"/>
      <c r="LSW47" s="135"/>
      <c r="LTA47" s="135"/>
      <c r="LTE47" s="135"/>
      <c r="LTI47" s="135"/>
      <c r="LTM47" s="135"/>
      <c r="LTQ47" s="135"/>
      <c r="LTU47" s="135"/>
      <c r="LTY47" s="135"/>
      <c r="LUC47" s="135"/>
      <c r="LUG47" s="135"/>
      <c r="LUK47" s="135"/>
      <c r="LUO47" s="135"/>
      <c r="LUS47" s="135"/>
      <c r="LUW47" s="135"/>
      <c r="LVA47" s="135"/>
      <c r="LVE47" s="135"/>
      <c r="LVI47" s="135"/>
      <c r="LVM47" s="135"/>
      <c r="LVQ47" s="135"/>
      <c r="LVU47" s="135"/>
      <c r="LVY47" s="135"/>
      <c r="LWC47" s="135"/>
      <c r="LWG47" s="135"/>
      <c r="LWK47" s="135"/>
      <c r="LWO47" s="135"/>
      <c r="LWS47" s="135"/>
      <c r="LWW47" s="135"/>
      <c r="LXA47" s="135"/>
      <c r="LXE47" s="135"/>
      <c r="LXI47" s="135"/>
      <c r="LXM47" s="135"/>
      <c r="LXQ47" s="135"/>
      <c r="LXU47" s="135"/>
      <c r="LXY47" s="135"/>
      <c r="LYC47" s="135"/>
      <c r="LYG47" s="135"/>
      <c r="LYK47" s="135"/>
      <c r="LYO47" s="135"/>
      <c r="LYS47" s="135"/>
      <c r="LYW47" s="135"/>
      <c r="LZA47" s="135"/>
      <c r="LZE47" s="135"/>
      <c r="LZI47" s="135"/>
      <c r="LZM47" s="135"/>
      <c r="LZQ47" s="135"/>
      <c r="LZU47" s="135"/>
      <c r="LZY47" s="135"/>
      <c r="MAC47" s="135"/>
      <c r="MAG47" s="135"/>
      <c r="MAK47" s="135"/>
      <c r="MAO47" s="135"/>
      <c r="MAS47" s="135"/>
      <c r="MAW47" s="135"/>
      <c r="MBA47" s="135"/>
      <c r="MBE47" s="135"/>
      <c r="MBI47" s="135"/>
      <c r="MBM47" s="135"/>
      <c r="MBQ47" s="135"/>
      <c r="MBU47" s="135"/>
      <c r="MBY47" s="135"/>
      <c r="MCC47" s="135"/>
      <c r="MCG47" s="135"/>
      <c r="MCK47" s="135"/>
      <c r="MCO47" s="135"/>
      <c r="MCS47" s="135"/>
      <c r="MCW47" s="135"/>
      <c r="MDA47" s="135"/>
      <c r="MDE47" s="135"/>
      <c r="MDI47" s="135"/>
      <c r="MDM47" s="135"/>
      <c r="MDQ47" s="135"/>
      <c r="MDU47" s="135"/>
      <c r="MDY47" s="135"/>
      <c r="MEC47" s="135"/>
      <c r="MEG47" s="135"/>
      <c r="MEK47" s="135"/>
      <c r="MEO47" s="135"/>
      <c r="MES47" s="135"/>
      <c r="MEW47" s="135"/>
      <c r="MFA47" s="135"/>
      <c r="MFE47" s="135"/>
      <c r="MFI47" s="135"/>
      <c r="MFM47" s="135"/>
      <c r="MFQ47" s="135"/>
      <c r="MFU47" s="135"/>
      <c r="MFY47" s="135"/>
      <c r="MGC47" s="135"/>
      <c r="MGG47" s="135"/>
      <c r="MGK47" s="135"/>
      <c r="MGO47" s="135"/>
      <c r="MGS47" s="135"/>
      <c r="MGW47" s="135"/>
      <c r="MHA47" s="135"/>
      <c r="MHE47" s="135"/>
      <c r="MHI47" s="135"/>
      <c r="MHM47" s="135"/>
      <c r="MHQ47" s="135"/>
      <c r="MHU47" s="135"/>
      <c r="MHY47" s="135"/>
      <c r="MIC47" s="135"/>
      <c r="MIG47" s="135"/>
      <c r="MIK47" s="135"/>
      <c r="MIO47" s="135"/>
      <c r="MIS47" s="135"/>
      <c r="MIW47" s="135"/>
      <c r="MJA47" s="135"/>
      <c r="MJE47" s="135"/>
      <c r="MJI47" s="135"/>
      <c r="MJM47" s="135"/>
      <c r="MJQ47" s="135"/>
      <c r="MJU47" s="135"/>
      <c r="MJY47" s="135"/>
      <c r="MKC47" s="135"/>
      <c r="MKG47" s="135"/>
      <c r="MKK47" s="135"/>
      <c r="MKO47" s="135"/>
      <c r="MKS47" s="135"/>
      <c r="MKW47" s="135"/>
      <c r="MLA47" s="135"/>
      <c r="MLE47" s="135"/>
      <c r="MLI47" s="135"/>
      <c r="MLM47" s="135"/>
      <c r="MLQ47" s="135"/>
      <c r="MLU47" s="135"/>
      <c r="MLY47" s="135"/>
      <c r="MMC47" s="135"/>
      <c r="MMG47" s="135"/>
      <c r="MMK47" s="135"/>
      <c r="MMO47" s="135"/>
      <c r="MMS47" s="135"/>
      <c r="MMW47" s="135"/>
      <c r="MNA47" s="135"/>
      <c r="MNE47" s="135"/>
      <c r="MNI47" s="135"/>
      <c r="MNM47" s="135"/>
      <c r="MNQ47" s="135"/>
      <c r="MNU47" s="135"/>
      <c r="MNY47" s="135"/>
      <c r="MOC47" s="135"/>
      <c r="MOG47" s="135"/>
      <c r="MOK47" s="135"/>
      <c r="MOO47" s="135"/>
      <c r="MOS47" s="135"/>
      <c r="MOW47" s="135"/>
      <c r="MPA47" s="135"/>
      <c r="MPE47" s="135"/>
      <c r="MPI47" s="135"/>
      <c r="MPM47" s="135"/>
      <c r="MPQ47" s="135"/>
      <c r="MPU47" s="135"/>
      <c r="MPY47" s="135"/>
      <c r="MQC47" s="135"/>
      <c r="MQG47" s="135"/>
      <c r="MQK47" s="135"/>
      <c r="MQO47" s="135"/>
      <c r="MQS47" s="135"/>
      <c r="MQW47" s="135"/>
      <c r="MRA47" s="135"/>
      <c r="MRE47" s="135"/>
      <c r="MRI47" s="135"/>
      <c r="MRM47" s="135"/>
      <c r="MRQ47" s="135"/>
      <c r="MRU47" s="135"/>
      <c r="MRY47" s="135"/>
      <c r="MSC47" s="135"/>
      <c r="MSG47" s="135"/>
      <c r="MSK47" s="135"/>
      <c r="MSO47" s="135"/>
      <c r="MSS47" s="135"/>
      <c r="MSW47" s="135"/>
      <c r="MTA47" s="135"/>
      <c r="MTE47" s="135"/>
      <c r="MTI47" s="135"/>
      <c r="MTM47" s="135"/>
      <c r="MTQ47" s="135"/>
      <c r="MTU47" s="135"/>
      <c r="MTY47" s="135"/>
      <c r="MUC47" s="135"/>
      <c r="MUG47" s="135"/>
      <c r="MUK47" s="135"/>
      <c r="MUO47" s="135"/>
      <c r="MUS47" s="135"/>
      <c r="MUW47" s="135"/>
      <c r="MVA47" s="135"/>
      <c r="MVE47" s="135"/>
      <c r="MVI47" s="135"/>
      <c r="MVM47" s="135"/>
      <c r="MVQ47" s="135"/>
      <c r="MVU47" s="135"/>
      <c r="MVY47" s="135"/>
      <c r="MWC47" s="135"/>
      <c r="MWG47" s="135"/>
      <c r="MWK47" s="135"/>
      <c r="MWO47" s="135"/>
      <c r="MWS47" s="135"/>
      <c r="MWW47" s="135"/>
      <c r="MXA47" s="135"/>
      <c r="MXE47" s="135"/>
      <c r="MXI47" s="135"/>
      <c r="MXM47" s="135"/>
      <c r="MXQ47" s="135"/>
      <c r="MXU47" s="135"/>
      <c r="MXY47" s="135"/>
      <c r="MYC47" s="135"/>
      <c r="MYG47" s="135"/>
      <c r="MYK47" s="135"/>
      <c r="MYO47" s="135"/>
      <c r="MYS47" s="135"/>
      <c r="MYW47" s="135"/>
      <c r="MZA47" s="135"/>
      <c r="MZE47" s="135"/>
      <c r="MZI47" s="135"/>
      <c r="MZM47" s="135"/>
      <c r="MZQ47" s="135"/>
      <c r="MZU47" s="135"/>
      <c r="MZY47" s="135"/>
      <c r="NAC47" s="135"/>
      <c r="NAG47" s="135"/>
      <c r="NAK47" s="135"/>
      <c r="NAO47" s="135"/>
      <c r="NAS47" s="135"/>
      <c r="NAW47" s="135"/>
      <c r="NBA47" s="135"/>
      <c r="NBE47" s="135"/>
      <c r="NBI47" s="135"/>
      <c r="NBM47" s="135"/>
      <c r="NBQ47" s="135"/>
      <c r="NBU47" s="135"/>
      <c r="NBY47" s="135"/>
      <c r="NCC47" s="135"/>
      <c r="NCG47" s="135"/>
      <c r="NCK47" s="135"/>
      <c r="NCO47" s="135"/>
      <c r="NCS47" s="135"/>
      <c r="NCW47" s="135"/>
      <c r="NDA47" s="135"/>
      <c r="NDE47" s="135"/>
      <c r="NDI47" s="135"/>
      <c r="NDM47" s="135"/>
      <c r="NDQ47" s="135"/>
      <c r="NDU47" s="135"/>
      <c r="NDY47" s="135"/>
      <c r="NEC47" s="135"/>
      <c r="NEG47" s="135"/>
      <c r="NEK47" s="135"/>
      <c r="NEO47" s="135"/>
      <c r="NES47" s="135"/>
      <c r="NEW47" s="135"/>
      <c r="NFA47" s="135"/>
      <c r="NFE47" s="135"/>
      <c r="NFI47" s="135"/>
      <c r="NFM47" s="135"/>
      <c r="NFQ47" s="135"/>
      <c r="NFU47" s="135"/>
      <c r="NFY47" s="135"/>
      <c r="NGC47" s="135"/>
      <c r="NGG47" s="135"/>
      <c r="NGK47" s="135"/>
      <c r="NGO47" s="135"/>
      <c r="NGS47" s="135"/>
      <c r="NGW47" s="135"/>
      <c r="NHA47" s="135"/>
      <c r="NHE47" s="135"/>
      <c r="NHI47" s="135"/>
      <c r="NHM47" s="135"/>
      <c r="NHQ47" s="135"/>
      <c r="NHU47" s="135"/>
      <c r="NHY47" s="135"/>
      <c r="NIC47" s="135"/>
      <c r="NIG47" s="135"/>
      <c r="NIK47" s="135"/>
      <c r="NIO47" s="135"/>
      <c r="NIS47" s="135"/>
      <c r="NIW47" s="135"/>
      <c r="NJA47" s="135"/>
      <c r="NJE47" s="135"/>
      <c r="NJI47" s="135"/>
      <c r="NJM47" s="135"/>
      <c r="NJQ47" s="135"/>
      <c r="NJU47" s="135"/>
      <c r="NJY47" s="135"/>
      <c r="NKC47" s="135"/>
      <c r="NKG47" s="135"/>
      <c r="NKK47" s="135"/>
      <c r="NKO47" s="135"/>
      <c r="NKS47" s="135"/>
      <c r="NKW47" s="135"/>
      <c r="NLA47" s="135"/>
      <c r="NLE47" s="135"/>
      <c r="NLI47" s="135"/>
      <c r="NLM47" s="135"/>
      <c r="NLQ47" s="135"/>
      <c r="NLU47" s="135"/>
      <c r="NLY47" s="135"/>
      <c r="NMC47" s="135"/>
      <c r="NMG47" s="135"/>
      <c r="NMK47" s="135"/>
      <c r="NMO47" s="135"/>
      <c r="NMS47" s="135"/>
      <c r="NMW47" s="135"/>
      <c r="NNA47" s="135"/>
      <c r="NNE47" s="135"/>
      <c r="NNI47" s="135"/>
      <c r="NNM47" s="135"/>
      <c r="NNQ47" s="135"/>
      <c r="NNU47" s="135"/>
      <c r="NNY47" s="135"/>
      <c r="NOC47" s="135"/>
      <c r="NOG47" s="135"/>
      <c r="NOK47" s="135"/>
      <c r="NOO47" s="135"/>
      <c r="NOS47" s="135"/>
      <c r="NOW47" s="135"/>
      <c r="NPA47" s="135"/>
      <c r="NPE47" s="135"/>
      <c r="NPI47" s="135"/>
      <c r="NPM47" s="135"/>
      <c r="NPQ47" s="135"/>
      <c r="NPU47" s="135"/>
      <c r="NPY47" s="135"/>
      <c r="NQC47" s="135"/>
      <c r="NQG47" s="135"/>
      <c r="NQK47" s="135"/>
      <c r="NQO47" s="135"/>
      <c r="NQS47" s="135"/>
      <c r="NQW47" s="135"/>
      <c r="NRA47" s="135"/>
      <c r="NRE47" s="135"/>
      <c r="NRI47" s="135"/>
      <c r="NRM47" s="135"/>
      <c r="NRQ47" s="135"/>
      <c r="NRU47" s="135"/>
      <c r="NRY47" s="135"/>
      <c r="NSC47" s="135"/>
      <c r="NSG47" s="135"/>
      <c r="NSK47" s="135"/>
      <c r="NSO47" s="135"/>
      <c r="NSS47" s="135"/>
      <c r="NSW47" s="135"/>
      <c r="NTA47" s="135"/>
      <c r="NTE47" s="135"/>
      <c r="NTI47" s="135"/>
      <c r="NTM47" s="135"/>
      <c r="NTQ47" s="135"/>
      <c r="NTU47" s="135"/>
      <c r="NTY47" s="135"/>
      <c r="NUC47" s="135"/>
      <c r="NUG47" s="135"/>
      <c r="NUK47" s="135"/>
      <c r="NUO47" s="135"/>
      <c r="NUS47" s="135"/>
      <c r="NUW47" s="135"/>
      <c r="NVA47" s="135"/>
      <c r="NVE47" s="135"/>
      <c r="NVI47" s="135"/>
      <c r="NVM47" s="135"/>
      <c r="NVQ47" s="135"/>
      <c r="NVU47" s="135"/>
      <c r="NVY47" s="135"/>
      <c r="NWC47" s="135"/>
      <c r="NWG47" s="135"/>
      <c r="NWK47" s="135"/>
      <c r="NWO47" s="135"/>
      <c r="NWS47" s="135"/>
      <c r="NWW47" s="135"/>
      <c r="NXA47" s="135"/>
      <c r="NXE47" s="135"/>
      <c r="NXI47" s="135"/>
      <c r="NXM47" s="135"/>
      <c r="NXQ47" s="135"/>
      <c r="NXU47" s="135"/>
      <c r="NXY47" s="135"/>
      <c r="NYC47" s="135"/>
      <c r="NYG47" s="135"/>
      <c r="NYK47" s="135"/>
      <c r="NYO47" s="135"/>
      <c r="NYS47" s="135"/>
      <c r="NYW47" s="135"/>
      <c r="NZA47" s="135"/>
      <c r="NZE47" s="135"/>
      <c r="NZI47" s="135"/>
      <c r="NZM47" s="135"/>
      <c r="NZQ47" s="135"/>
      <c r="NZU47" s="135"/>
      <c r="NZY47" s="135"/>
      <c r="OAC47" s="135"/>
      <c r="OAG47" s="135"/>
      <c r="OAK47" s="135"/>
      <c r="OAO47" s="135"/>
      <c r="OAS47" s="135"/>
      <c r="OAW47" s="135"/>
      <c r="OBA47" s="135"/>
      <c r="OBE47" s="135"/>
      <c r="OBI47" s="135"/>
      <c r="OBM47" s="135"/>
      <c r="OBQ47" s="135"/>
      <c r="OBU47" s="135"/>
      <c r="OBY47" s="135"/>
      <c r="OCC47" s="135"/>
      <c r="OCG47" s="135"/>
      <c r="OCK47" s="135"/>
      <c r="OCO47" s="135"/>
      <c r="OCS47" s="135"/>
      <c r="OCW47" s="135"/>
      <c r="ODA47" s="135"/>
      <c r="ODE47" s="135"/>
      <c r="ODI47" s="135"/>
      <c r="ODM47" s="135"/>
      <c r="ODQ47" s="135"/>
      <c r="ODU47" s="135"/>
      <c r="ODY47" s="135"/>
      <c r="OEC47" s="135"/>
      <c r="OEG47" s="135"/>
      <c r="OEK47" s="135"/>
      <c r="OEO47" s="135"/>
      <c r="OES47" s="135"/>
      <c r="OEW47" s="135"/>
      <c r="OFA47" s="135"/>
      <c r="OFE47" s="135"/>
      <c r="OFI47" s="135"/>
      <c r="OFM47" s="135"/>
      <c r="OFQ47" s="135"/>
      <c r="OFU47" s="135"/>
      <c r="OFY47" s="135"/>
      <c r="OGC47" s="135"/>
      <c r="OGG47" s="135"/>
      <c r="OGK47" s="135"/>
      <c r="OGO47" s="135"/>
      <c r="OGS47" s="135"/>
      <c r="OGW47" s="135"/>
      <c r="OHA47" s="135"/>
      <c r="OHE47" s="135"/>
      <c r="OHI47" s="135"/>
      <c r="OHM47" s="135"/>
      <c r="OHQ47" s="135"/>
      <c r="OHU47" s="135"/>
      <c r="OHY47" s="135"/>
      <c r="OIC47" s="135"/>
      <c r="OIG47" s="135"/>
      <c r="OIK47" s="135"/>
      <c r="OIO47" s="135"/>
      <c r="OIS47" s="135"/>
      <c r="OIW47" s="135"/>
      <c r="OJA47" s="135"/>
      <c r="OJE47" s="135"/>
      <c r="OJI47" s="135"/>
      <c r="OJM47" s="135"/>
      <c r="OJQ47" s="135"/>
      <c r="OJU47" s="135"/>
      <c r="OJY47" s="135"/>
      <c r="OKC47" s="135"/>
      <c r="OKG47" s="135"/>
      <c r="OKK47" s="135"/>
      <c r="OKO47" s="135"/>
      <c r="OKS47" s="135"/>
      <c r="OKW47" s="135"/>
      <c r="OLA47" s="135"/>
      <c r="OLE47" s="135"/>
      <c r="OLI47" s="135"/>
      <c r="OLM47" s="135"/>
      <c r="OLQ47" s="135"/>
      <c r="OLU47" s="135"/>
      <c r="OLY47" s="135"/>
      <c r="OMC47" s="135"/>
      <c r="OMG47" s="135"/>
      <c r="OMK47" s="135"/>
      <c r="OMO47" s="135"/>
      <c r="OMS47" s="135"/>
      <c r="OMW47" s="135"/>
      <c r="ONA47" s="135"/>
      <c r="ONE47" s="135"/>
      <c r="ONI47" s="135"/>
      <c r="ONM47" s="135"/>
      <c r="ONQ47" s="135"/>
      <c r="ONU47" s="135"/>
      <c r="ONY47" s="135"/>
      <c r="OOC47" s="135"/>
      <c r="OOG47" s="135"/>
      <c r="OOK47" s="135"/>
      <c r="OOO47" s="135"/>
      <c r="OOS47" s="135"/>
      <c r="OOW47" s="135"/>
      <c r="OPA47" s="135"/>
      <c r="OPE47" s="135"/>
      <c r="OPI47" s="135"/>
      <c r="OPM47" s="135"/>
      <c r="OPQ47" s="135"/>
      <c r="OPU47" s="135"/>
      <c r="OPY47" s="135"/>
      <c r="OQC47" s="135"/>
      <c r="OQG47" s="135"/>
      <c r="OQK47" s="135"/>
      <c r="OQO47" s="135"/>
      <c r="OQS47" s="135"/>
      <c r="OQW47" s="135"/>
      <c r="ORA47" s="135"/>
      <c r="ORE47" s="135"/>
      <c r="ORI47" s="135"/>
      <c r="ORM47" s="135"/>
      <c r="ORQ47" s="135"/>
      <c r="ORU47" s="135"/>
      <c r="ORY47" s="135"/>
      <c r="OSC47" s="135"/>
      <c r="OSG47" s="135"/>
      <c r="OSK47" s="135"/>
      <c r="OSO47" s="135"/>
      <c r="OSS47" s="135"/>
      <c r="OSW47" s="135"/>
      <c r="OTA47" s="135"/>
      <c r="OTE47" s="135"/>
      <c r="OTI47" s="135"/>
      <c r="OTM47" s="135"/>
      <c r="OTQ47" s="135"/>
      <c r="OTU47" s="135"/>
      <c r="OTY47" s="135"/>
      <c r="OUC47" s="135"/>
      <c r="OUG47" s="135"/>
      <c r="OUK47" s="135"/>
      <c r="OUO47" s="135"/>
      <c r="OUS47" s="135"/>
      <c r="OUW47" s="135"/>
      <c r="OVA47" s="135"/>
      <c r="OVE47" s="135"/>
      <c r="OVI47" s="135"/>
      <c r="OVM47" s="135"/>
      <c r="OVQ47" s="135"/>
      <c r="OVU47" s="135"/>
      <c r="OVY47" s="135"/>
      <c r="OWC47" s="135"/>
      <c r="OWG47" s="135"/>
      <c r="OWK47" s="135"/>
      <c r="OWO47" s="135"/>
      <c r="OWS47" s="135"/>
      <c r="OWW47" s="135"/>
      <c r="OXA47" s="135"/>
      <c r="OXE47" s="135"/>
      <c r="OXI47" s="135"/>
      <c r="OXM47" s="135"/>
      <c r="OXQ47" s="135"/>
      <c r="OXU47" s="135"/>
      <c r="OXY47" s="135"/>
      <c r="OYC47" s="135"/>
      <c r="OYG47" s="135"/>
      <c r="OYK47" s="135"/>
      <c r="OYO47" s="135"/>
      <c r="OYS47" s="135"/>
      <c r="OYW47" s="135"/>
      <c r="OZA47" s="135"/>
      <c r="OZE47" s="135"/>
      <c r="OZI47" s="135"/>
      <c r="OZM47" s="135"/>
      <c r="OZQ47" s="135"/>
      <c r="OZU47" s="135"/>
      <c r="OZY47" s="135"/>
      <c r="PAC47" s="135"/>
      <c r="PAG47" s="135"/>
      <c r="PAK47" s="135"/>
      <c r="PAO47" s="135"/>
      <c r="PAS47" s="135"/>
      <c r="PAW47" s="135"/>
      <c r="PBA47" s="135"/>
      <c r="PBE47" s="135"/>
      <c r="PBI47" s="135"/>
      <c r="PBM47" s="135"/>
      <c r="PBQ47" s="135"/>
      <c r="PBU47" s="135"/>
      <c r="PBY47" s="135"/>
      <c r="PCC47" s="135"/>
      <c r="PCG47" s="135"/>
      <c r="PCK47" s="135"/>
      <c r="PCO47" s="135"/>
      <c r="PCS47" s="135"/>
      <c r="PCW47" s="135"/>
      <c r="PDA47" s="135"/>
      <c r="PDE47" s="135"/>
      <c r="PDI47" s="135"/>
      <c r="PDM47" s="135"/>
      <c r="PDQ47" s="135"/>
      <c r="PDU47" s="135"/>
      <c r="PDY47" s="135"/>
      <c r="PEC47" s="135"/>
      <c r="PEG47" s="135"/>
      <c r="PEK47" s="135"/>
      <c r="PEO47" s="135"/>
      <c r="PES47" s="135"/>
      <c r="PEW47" s="135"/>
      <c r="PFA47" s="135"/>
      <c r="PFE47" s="135"/>
      <c r="PFI47" s="135"/>
      <c r="PFM47" s="135"/>
      <c r="PFQ47" s="135"/>
      <c r="PFU47" s="135"/>
      <c r="PFY47" s="135"/>
      <c r="PGC47" s="135"/>
      <c r="PGG47" s="135"/>
      <c r="PGK47" s="135"/>
      <c r="PGO47" s="135"/>
      <c r="PGS47" s="135"/>
      <c r="PGW47" s="135"/>
      <c r="PHA47" s="135"/>
      <c r="PHE47" s="135"/>
      <c r="PHI47" s="135"/>
      <c r="PHM47" s="135"/>
      <c r="PHQ47" s="135"/>
      <c r="PHU47" s="135"/>
      <c r="PHY47" s="135"/>
      <c r="PIC47" s="135"/>
      <c r="PIG47" s="135"/>
      <c r="PIK47" s="135"/>
      <c r="PIO47" s="135"/>
      <c r="PIS47" s="135"/>
      <c r="PIW47" s="135"/>
      <c r="PJA47" s="135"/>
      <c r="PJE47" s="135"/>
      <c r="PJI47" s="135"/>
      <c r="PJM47" s="135"/>
      <c r="PJQ47" s="135"/>
      <c r="PJU47" s="135"/>
      <c r="PJY47" s="135"/>
      <c r="PKC47" s="135"/>
      <c r="PKG47" s="135"/>
      <c r="PKK47" s="135"/>
      <c r="PKO47" s="135"/>
      <c r="PKS47" s="135"/>
      <c r="PKW47" s="135"/>
      <c r="PLA47" s="135"/>
      <c r="PLE47" s="135"/>
      <c r="PLI47" s="135"/>
      <c r="PLM47" s="135"/>
      <c r="PLQ47" s="135"/>
      <c r="PLU47" s="135"/>
      <c r="PLY47" s="135"/>
      <c r="PMC47" s="135"/>
      <c r="PMG47" s="135"/>
      <c r="PMK47" s="135"/>
      <c r="PMO47" s="135"/>
      <c r="PMS47" s="135"/>
      <c r="PMW47" s="135"/>
      <c r="PNA47" s="135"/>
      <c r="PNE47" s="135"/>
      <c r="PNI47" s="135"/>
      <c r="PNM47" s="135"/>
      <c r="PNQ47" s="135"/>
      <c r="PNU47" s="135"/>
      <c r="PNY47" s="135"/>
      <c r="POC47" s="135"/>
      <c r="POG47" s="135"/>
      <c r="POK47" s="135"/>
      <c r="POO47" s="135"/>
      <c r="POS47" s="135"/>
      <c r="POW47" s="135"/>
      <c r="PPA47" s="135"/>
      <c r="PPE47" s="135"/>
      <c r="PPI47" s="135"/>
      <c r="PPM47" s="135"/>
      <c r="PPQ47" s="135"/>
      <c r="PPU47" s="135"/>
      <c r="PPY47" s="135"/>
      <c r="PQC47" s="135"/>
      <c r="PQG47" s="135"/>
      <c r="PQK47" s="135"/>
      <c r="PQO47" s="135"/>
      <c r="PQS47" s="135"/>
      <c r="PQW47" s="135"/>
      <c r="PRA47" s="135"/>
      <c r="PRE47" s="135"/>
      <c r="PRI47" s="135"/>
      <c r="PRM47" s="135"/>
      <c r="PRQ47" s="135"/>
      <c r="PRU47" s="135"/>
      <c r="PRY47" s="135"/>
      <c r="PSC47" s="135"/>
      <c r="PSG47" s="135"/>
      <c r="PSK47" s="135"/>
      <c r="PSO47" s="135"/>
      <c r="PSS47" s="135"/>
      <c r="PSW47" s="135"/>
      <c r="PTA47" s="135"/>
      <c r="PTE47" s="135"/>
      <c r="PTI47" s="135"/>
      <c r="PTM47" s="135"/>
      <c r="PTQ47" s="135"/>
      <c r="PTU47" s="135"/>
      <c r="PTY47" s="135"/>
      <c r="PUC47" s="135"/>
      <c r="PUG47" s="135"/>
      <c r="PUK47" s="135"/>
      <c r="PUO47" s="135"/>
      <c r="PUS47" s="135"/>
      <c r="PUW47" s="135"/>
      <c r="PVA47" s="135"/>
      <c r="PVE47" s="135"/>
      <c r="PVI47" s="135"/>
      <c r="PVM47" s="135"/>
      <c r="PVQ47" s="135"/>
      <c r="PVU47" s="135"/>
      <c r="PVY47" s="135"/>
      <c r="PWC47" s="135"/>
      <c r="PWG47" s="135"/>
      <c r="PWK47" s="135"/>
      <c r="PWO47" s="135"/>
      <c r="PWS47" s="135"/>
      <c r="PWW47" s="135"/>
      <c r="PXA47" s="135"/>
      <c r="PXE47" s="135"/>
      <c r="PXI47" s="135"/>
      <c r="PXM47" s="135"/>
      <c r="PXQ47" s="135"/>
      <c r="PXU47" s="135"/>
      <c r="PXY47" s="135"/>
      <c r="PYC47" s="135"/>
      <c r="PYG47" s="135"/>
      <c r="PYK47" s="135"/>
      <c r="PYO47" s="135"/>
      <c r="PYS47" s="135"/>
      <c r="PYW47" s="135"/>
      <c r="PZA47" s="135"/>
      <c r="PZE47" s="135"/>
      <c r="PZI47" s="135"/>
      <c r="PZM47" s="135"/>
      <c r="PZQ47" s="135"/>
      <c r="PZU47" s="135"/>
      <c r="PZY47" s="135"/>
      <c r="QAC47" s="135"/>
      <c r="QAG47" s="135"/>
      <c r="QAK47" s="135"/>
      <c r="QAO47" s="135"/>
      <c r="QAS47" s="135"/>
      <c r="QAW47" s="135"/>
      <c r="QBA47" s="135"/>
      <c r="QBE47" s="135"/>
      <c r="QBI47" s="135"/>
      <c r="QBM47" s="135"/>
      <c r="QBQ47" s="135"/>
      <c r="QBU47" s="135"/>
      <c r="QBY47" s="135"/>
      <c r="QCC47" s="135"/>
      <c r="QCG47" s="135"/>
      <c r="QCK47" s="135"/>
      <c r="QCO47" s="135"/>
      <c r="QCS47" s="135"/>
      <c r="QCW47" s="135"/>
      <c r="QDA47" s="135"/>
      <c r="QDE47" s="135"/>
      <c r="QDI47" s="135"/>
      <c r="QDM47" s="135"/>
      <c r="QDQ47" s="135"/>
      <c r="QDU47" s="135"/>
      <c r="QDY47" s="135"/>
      <c r="QEC47" s="135"/>
      <c r="QEG47" s="135"/>
      <c r="QEK47" s="135"/>
      <c r="QEO47" s="135"/>
      <c r="QES47" s="135"/>
      <c r="QEW47" s="135"/>
      <c r="QFA47" s="135"/>
      <c r="QFE47" s="135"/>
      <c r="QFI47" s="135"/>
      <c r="QFM47" s="135"/>
      <c r="QFQ47" s="135"/>
      <c r="QFU47" s="135"/>
      <c r="QFY47" s="135"/>
      <c r="QGC47" s="135"/>
      <c r="QGG47" s="135"/>
      <c r="QGK47" s="135"/>
      <c r="QGO47" s="135"/>
      <c r="QGS47" s="135"/>
      <c r="QGW47" s="135"/>
      <c r="QHA47" s="135"/>
      <c r="QHE47" s="135"/>
      <c r="QHI47" s="135"/>
      <c r="QHM47" s="135"/>
      <c r="QHQ47" s="135"/>
      <c r="QHU47" s="135"/>
      <c r="QHY47" s="135"/>
      <c r="QIC47" s="135"/>
      <c r="QIG47" s="135"/>
      <c r="QIK47" s="135"/>
      <c r="QIO47" s="135"/>
      <c r="QIS47" s="135"/>
      <c r="QIW47" s="135"/>
      <c r="QJA47" s="135"/>
      <c r="QJE47" s="135"/>
      <c r="QJI47" s="135"/>
      <c r="QJM47" s="135"/>
      <c r="QJQ47" s="135"/>
      <c r="QJU47" s="135"/>
      <c r="QJY47" s="135"/>
      <c r="QKC47" s="135"/>
      <c r="QKG47" s="135"/>
      <c r="QKK47" s="135"/>
      <c r="QKO47" s="135"/>
      <c r="QKS47" s="135"/>
      <c r="QKW47" s="135"/>
      <c r="QLA47" s="135"/>
      <c r="QLE47" s="135"/>
      <c r="QLI47" s="135"/>
      <c r="QLM47" s="135"/>
      <c r="QLQ47" s="135"/>
      <c r="QLU47" s="135"/>
      <c r="QLY47" s="135"/>
      <c r="QMC47" s="135"/>
      <c r="QMG47" s="135"/>
      <c r="QMK47" s="135"/>
      <c r="QMO47" s="135"/>
      <c r="QMS47" s="135"/>
      <c r="QMW47" s="135"/>
      <c r="QNA47" s="135"/>
      <c r="QNE47" s="135"/>
      <c r="QNI47" s="135"/>
      <c r="QNM47" s="135"/>
      <c r="QNQ47" s="135"/>
      <c r="QNU47" s="135"/>
      <c r="QNY47" s="135"/>
      <c r="QOC47" s="135"/>
      <c r="QOG47" s="135"/>
      <c r="QOK47" s="135"/>
      <c r="QOO47" s="135"/>
      <c r="QOS47" s="135"/>
      <c r="QOW47" s="135"/>
      <c r="QPA47" s="135"/>
      <c r="QPE47" s="135"/>
      <c r="QPI47" s="135"/>
      <c r="QPM47" s="135"/>
      <c r="QPQ47" s="135"/>
      <c r="QPU47" s="135"/>
      <c r="QPY47" s="135"/>
      <c r="QQC47" s="135"/>
      <c r="QQG47" s="135"/>
      <c r="QQK47" s="135"/>
      <c r="QQO47" s="135"/>
      <c r="QQS47" s="135"/>
      <c r="QQW47" s="135"/>
      <c r="QRA47" s="135"/>
      <c r="QRE47" s="135"/>
      <c r="QRI47" s="135"/>
      <c r="QRM47" s="135"/>
      <c r="QRQ47" s="135"/>
      <c r="QRU47" s="135"/>
      <c r="QRY47" s="135"/>
      <c r="QSC47" s="135"/>
      <c r="QSG47" s="135"/>
      <c r="QSK47" s="135"/>
      <c r="QSO47" s="135"/>
      <c r="QSS47" s="135"/>
      <c r="QSW47" s="135"/>
      <c r="QTA47" s="135"/>
      <c r="QTE47" s="135"/>
      <c r="QTI47" s="135"/>
      <c r="QTM47" s="135"/>
      <c r="QTQ47" s="135"/>
      <c r="QTU47" s="135"/>
      <c r="QTY47" s="135"/>
      <c r="QUC47" s="135"/>
      <c r="QUG47" s="135"/>
      <c r="QUK47" s="135"/>
      <c r="QUO47" s="135"/>
      <c r="QUS47" s="135"/>
      <c r="QUW47" s="135"/>
      <c r="QVA47" s="135"/>
      <c r="QVE47" s="135"/>
      <c r="QVI47" s="135"/>
      <c r="QVM47" s="135"/>
      <c r="QVQ47" s="135"/>
      <c r="QVU47" s="135"/>
      <c r="QVY47" s="135"/>
      <c r="QWC47" s="135"/>
      <c r="QWG47" s="135"/>
      <c r="QWK47" s="135"/>
      <c r="QWO47" s="135"/>
      <c r="QWS47" s="135"/>
      <c r="QWW47" s="135"/>
      <c r="QXA47" s="135"/>
      <c r="QXE47" s="135"/>
      <c r="QXI47" s="135"/>
      <c r="QXM47" s="135"/>
      <c r="QXQ47" s="135"/>
      <c r="QXU47" s="135"/>
      <c r="QXY47" s="135"/>
      <c r="QYC47" s="135"/>
      <c r="QYG47" s="135"/>
      <c r="QYK47" s="135"/>
      <c r="QYO47" s="135"/>
      <c r="QYS47" s="135"/>
      <c r="QYW47" s="135"/>
      <c r="QZA47" s="135"/>
      <c r="QZE47" s="135"/>
      <c r="QZI47" s="135"/>
      <c r="QZM47" s="135"/>
      <c r="QZQ47" s="135"/>
      <c r="QZU47" s="135"/>
      <c r="QZY47" s="135"/>
      <c r="RAC47" s="135"/>
      <c r="RAG47" s="135"/>
      <c r="RAK47" s="135"/>
      <c r="RAO47" s="135"/>
      <c r="RAS47" s="135"/>
      <c r="RAW47" s="135"/>
      <c r="RBA47" s="135"/>
      <c r="RBE47" s="135"/>
      <c r="RBI47" s="135"/>
      <c r="RBM47" s="135"/>
      <c r="RBQ47" s="135"/>
      <c r="RBU47" s="135"/>
      <c r="RBY47" s="135"/>
      <c r="RCC47" s="135"/>
      <c r="RCG47" s="135"/>
      <c r="RCK47" s="135"/>
      <c r="RCO47" s="135"/>
      <c r="RCS47" s="135"/>
      <c r="RCW47" s="135"/>
      <c r="RDA47" s="135"/>
      <c r="RDE47" s="135"/>
      <c r="RDI47" s="135"/>
      <c r="RDM47" s="135"/>
      <c r="RDQ47" s="135"/>
      <c r="RDU47" s="135"/>
      <c r="RDY47" s="135"/>
      <c r="REC47" s="135"/>
      <c r="REG47" s="135"/>
      <c r="REK47" s="135"/>
      <c r="REO47" s="135"/>
      <c r="RES47" s="135"/>
      <c r="REW47" s="135"/>
      <c r="RFA47" s="135"/>
      <c r="RFE47" s="135"/>
      <c r="RFI47" s="135"/>
      <c r="RFM47" s="135"/>
      <c r="RFQ47" s="135"/>
      <c r="RFU47" s="135"/>
      <c r="RFY47" s="135"/>
      <c r="RGC47" s="135"/>
      <c r="RGG47" s="135"/>
      <c r="RGK47" s="135"/>
      <c r="RGO47" s="135"/>
      <c r="RGS47" s="135"/>
      <c r="RGW47" s="135"/>
      <c r="RHA47" s="135"/>
      <c r="RHE47" s="135"/>
      <c r="RHI47" s="135"/>
      <c r="RHM47" s="135"/>
      <c r="RHQ47" s="135"/>
      <c r="RHU47" s="135"/>
      <c r="RHY47" s="135"/>
      <c r="RIC47" s="135"/>
      <c r="RIG47" s="135"/>
      <c r="RIK47" s="135"/>
      <c r="RIO47" s="135"/>
      <c r="RIS47" s="135"/>
      <c r="RIW47" s="135"/>
      <c r="RJA47" s="135"/>
      <c r="RJE47" s="135"/>
      <c r="RJI47" s="135"/>
      <c r="RJM47" s="135"/>
      <c r="RJQ47" s="135"/>
      <c r="RJU47" s="135"/>
      <c r="RJY47" s="135"/>
      <c r="RKC47" s="135"/>
      <c r="RKG47" s="135"/>
      <c r="RKK47" s="135"/>
      <c r="RKO47" s="135"/>
      <c r="RKS47" s="135"/>
      <c r="RKW47" s="135"/>
      <c r="RLA47" s="135"/>
      <c r="RLE47" s="135"/>
      <c r="RLI47" s="135"/>
      <c r="RLM47" s="135"/>
      <c r="RLQ47" s="135"/>
      <c r="RLU47" s="135"/>
      <c r="RLY47" s="135"/>
      <c r="RMC47" s="135"/>
      <c r="RMG47" s="135"/>
      <c r="RMK47" s="135"/>
      <c r="RMO47" s="135"/>
      <c r="RMS47" s="135"/>
      <c r="RMW47" s="135"/>
      <c r="RNA47" s="135"/>
      <c r="RNE47" s="135"/>
      <c r="RNI47" s="135"/>
      <c r="RNM47" s="135"/>
      <c r="RNQ47" s="135"/>
      <c r="RNU47" s="135"/>
      <c r="RNY47" s="135"/>
      <c r="ROC47" s="135"/>
      <c r="ROG47" s="135"/>
      <c r="ROK47" s="135"/>
      <c r="ROO47" s="135"/>
      <c r="ROS47" s="135"/>
      <c r="ROW47" s="135"/>
      <c r="RPA47" s="135"/>
      <c r="RPE47" s="135"/>
      <c r="RPI47" s="135"/>
      <c r="RPM47" s="135"/>
      <c r="RPQ47" s="135"/>
      <c r="RPU47" s="135"/>
      <c r="RPY47" s="135"/>
      <c r="RQC47" s="135"/>
      <c r="RQG47" s="135"/>
      <c r="RQK47" s="135"/>
      <c r="RQO47" s="135"/>
      <c r="RQS47" s="135"/>
      <c r="RQW47" s="135"/>
      <c r="RRA47" s="135"/>
      <c r="RRE47" s="135"/>
      <c r="RRI47" s="135"/>
      <c r="RRM47" s="135"/>
      <c r="RRQ47" s="135"/>
      <c r="RRU47" s="135"/>
      <c r="RRY47" s="135"/>
      <c r="RSC47" s="135"/>
      <c r="RSG47" s="135"/>
      <c r="RSK47" s="135"/>
      <c r="RSO47" s="135"/>
      <c r="RSS47" s="135"/>
      <c r="RSW47" s="135"/>
      <c r="RTA47" s="135"/>
      <c r="RTE47" s="135"/>
      <c r="RTI47" s="135"/>
      <c r="RTM47" s="135"/>
      <c r="RTQ47" s="135"/>
      <c r="RTU47" s="135"/>
      <c r="RTY47" s="135"/>
      <c r="RUC47" s="135"/>
      <c r="RUG47" s="135"/>
      <c r="RUK47" s="135"/>
      <c r="RUO47" s="135"/>
      <c r="RUS47" s="135"/>
      <c r="RUW47" s="135"/>
      <c r="RVA47" s="135"/>
      <c r="RVE47" s="135"/>
      <c r="RVI47" s="135"/>
      <c r="RVM47" s="135"/>
      <c r="RVQ47" s="135"/>
      <c r="RVU47" s="135"/>
      <c r="RVY47" s="135"/>
      <c r="RWC47" s="135"/>
      <c r="RWG47" s="135"/>
      <c r="RWK47" s="135"/>
      <c r="RWO47" s="135"/>
      <c r="RWS47" s="135"/>
      <c r="RWW47" s="135"/>
      <c r="RXA47" s="135"/>
      <c r="RXE47" s="135"/>
      <c r="RXI47" s="135"/>
      <c r="RXM47" s="135"/>
      <c r="RXQ47" s="135"/>
      <c r="RXU47" s="135"/>
      <c r="RXY47" s="135"/>
      <c r="RYC47" s="135"/>
      <c r="RYG47" s="135"/>
      <c r="RYK47" s="135"/>
      <c r="RYO47" s="135"/>
      <c r="RYS47" s="135"/>
      <c r="RYW47" s="135"/>
      <c r="RZA47" s="135"/>
      <c r="RZE47" s="135"/>
      <c r="RZI47" s="135"/>
      <c r="RZM47" s="135"/>
      <c r="RZQ47" s="135"/>
      <c r="RZU47" s="135"/>
      <c r="RZY47" s="135"/>
      <c r="SAC47" s="135"/>
      <c r="SAG47" s="135"/>
      <c r="SAK47" s="135"/>
      <c r="SAO47" s="135"/>
      <c r="SAS47" s="135"/>
      <c r="SAW47" s="135"/>
      <c r="SBA47" s="135"/>
      <c r="SBE47" s="135"/>
      <c r="SBI47" s="135"/>
      <c r="SBM47" s="135"/>
      <c r="SBQ47" s="135"/>
      <c r="SBU47" s="135"/>
      <c r="SBY47" s="135"/>
      <c r="SCC47" s="135"/>
      <c r="SCG47" s="135"/>
      <c r="SCK47" s="135"/>
      <c r="SCO47" s="135"/>
      <c r="SCS47" s="135"/>
      <c r="SCW47" s="135"/>
      <c r="SDA47" s="135"/>
      <c r="SDE47" s="135"/>
      <c r="SDI47" s="135"/>
      <c r="SDM47" s="135"/>
      <c r="SDQ47" s="135"/>
      <c r="SDU47" s="135"/>
      <c r="SDY47" s="135"/>
      <c r="SEC47" s="135"/>
      <c r="SEG47" s="135"/>
      <c r="SEK47" s="135"/>
      <c r="SEO47" s="135"/>
      <c r="SES47" s="135"/>
      <c r="SEW47" s="135"/>
      <c r="SFA47" s="135"/>
      <c r="SFE47" s="135"/>
      <c r="SFI47" s="135"/>
      <c r="SFM47" s="135"/>
      <c r="SFQ47" s="135"/>
      <c r="SFU47" s="135"/>
      <c r="SFY47" s="135"/>
      <c r="SGC47" s="135"/>
      <c r="SGG47" s="135"/>
      <c r="SGK47" s="135"/>
      <c r="SGO47" s="135"/>
      <c r="SGS47" s="135"/>
      <c r="SGW47" s="135"/>
      <c r="SHA47" s="135"/>
      <c r="SHE47" s="135"/>
      <c r="SHI47" s="135"/>
      <c r="SHM47" s="135"/>
      <c r="SHQ47" s="135"/>
      <c r="SHU47" s="135"/>
      <c r="SHY47" s="135"/>
      <c r="SIC47" s="135"/>
      <c r="SIG47" s="135"/>
      <c r="SIK47" s="135"/>
      <c r="SIO47" s="135"/>
      <c r="SIS47" s="135"/>
      <c r="SIW47" s="135"/>
      <c r="SJA47" s="135"/>
      <c r="SJE47" s="135"/>
      <c r="SJI47" s="135"/>
      <c r="SJM47" s="135"/>
      <c r="SJQ47" s="135"/>
      <c r="SJU47" s="135"/>
      <c r="SJY47" s="135"/>
      <c r="SKC47" s="135"/>
      <c r="SKG47" s="135"/>
      <c r="SKK47" s="135"/>
      <c r="SKO47" s="135"/>
      <c r="SKS47" s="135"/>
      <c r="SKW47" s="135"/>
      <c r="SLA47" s="135"/>
      <c r="SLE47" s="135"/>
      <c r="SLI47" s="135"/>
      <c r="SLM47" s="135"/>
      <c r="SLQ47" s="135"/>
      <c r="SLU47" s="135"/>
      <c r="SLY47" s="135"/>
      <c r="SMC47" s="135"/>
      <c r="SMG47" s="135"/>
      <c r="SMK47" s="135"/>
      <c r="SMO47" s="135"/>
      <c r="SMS47" s="135"/>
      <c r="SMW47" s="135"/>
      <c r="SNA47" s="135"/>
      <c r="SNE47" s="135"/>
      <c r="SNI47" s="135"/>
      <c r="SNM47" s="135"/>
      <c r="SNQ47" s="135"/>
      <c r="SNU47" s="135"/>
      <c r="SNY47" s="135"/>
      <c r="SOC47" s="135"/>
      <c r="SOG47" s="135"/>
      <c r="SOK47" s="135"/>
      <c r="SOO47" s="135"/>
      <c r="SOS47" s="135"/>
      <c r="SOW47" s="135"/>
      <c r="SPA47" s="135"/>
      <c r="SPE47" s="135"/>
      <c r="SPI47" s="135"/>
      <c r="SPM47" s="135"/>
      <c r="SPQ47" s="135"/>
      <c r="SPU47" s="135"/>
      <c r="SPY47" s="135"/>
      <c r="SQC47" s="135"/>
      <c r="SQG47" s="135"/>
      <c r="SQK47" s="135"/>
      <c r="SQO47" s="135"/>
      <c r="SQS47" s="135"/>
      <c r="SQW47" s="135"/>
      <c r="SRA47" s="135"/>
      <c r="SRE47" s="135"/>
      <c r="SRI47" s="135"/>
      <c r="SRM47" s="135"/>
      <c r="SRQ47" s="135"/>
      <c r="SRU47" s="135"/>
      <c r="SRY47" s="135"/>
      <c r="SSC47" s="135"/>
      <c r="SSG47" s="135"/>
      <c r="SSK47" s="135"/>
      <c r="SSO47" s="135"/>
      <c r="SSS47" s="135"/>
      <c r="SSW47" s="135"/>
      <c r="STA47" s="135"/>
      <c r="STE47" s="135"/>
      <c r="STI47" s="135"/>
      <c r="STM47" s="135"/>
      <c r="STQ47" s="135"/>
      <c r="STU47" s="135"/>
      <c r="STY47" s="135"/>
      <c r="SUC47" s="135"/>
      <c r="SUG47" s="135"/>
      <c r="SUK47" s="135"/>
      <c r="SUO47" s="135"/>
      <c r="SUS47" s="135"/>
      <c r="SUW47" s="135"/>
      <c r="SVA47" s="135"/>
      <c r="SVE47" s="135"/>
      <c r="SVI47" s="135"/>
      <c r="SVM47" s="135"/>
      <c r="SVQ47" s="135"/>
      <c r="SVU47" s="135"/>
      <c r="SVY47" s="135"/>
      <c r="SWC47" s="135"/>
      <c r="SWG47" s="135"/>
      <c r="SWK47" s="135"/>
      <c r="SWO47" s="135"/>
      <c r="SWS47" s="135"/>
      <c r="SWW47" s="135"/>
      <c r="SXA47" s="135"/>
      <c r="SXE47" s="135"/>
      <c r="SXI47" s="135"/>
      <c r="SXM47" s="135"/>
      <c r="SXQ47" s="135"/>
      <c r="SXU47" s="135"/>
      <c r="SXY47" s="135"/>
      <c r="SYC47" s="135"/>
      <c r="SYG47" s="135"/>
      <c r="SYK47" s="135"/>
      <c r="SYO47" s="135"/>
      <c r="SYS47" s="135"/>
      <c r="SYW47" s="135"/>
      <c r="SZA47" s="135"/>
      <c r="SZE47" s="135"/>
      <c r="SZI47" s="135"/>
      <c r="SZM47" s="135"/>
      <c r="SZQ47" s="135"/>
      <c r="SZU47" s="135"/>
      <c r="SZY47" s="135"/>
      <c r="TAC47" s="135"/>
      <c r="TAG47" s="135"/>
      <c r="TAK47" s="135"/>
      <c r="TAO47" s="135"/>
      <c r="TAS47" s="135"/>
      <c r="TAW47" s="135"/>
      <c r="TBA47" s="135"/>
      <c r="TBE47" s="135"/>
      <c r="TBI47" s="135"/>
      <c r="TBM47" s="135"/>
      <c r="TBQ47" s="135"/>
      <c r="TBU47" s="135"/>
      <c r="TBY47" s="135"/>
      <c r="TCC47" s="135"/>
      <c r="TCG47" s="135"/>
      <c r="TCK47" s="135"/>
      <c r="TCO47" s="135"/>
      <c r="TCS47" s="135"/>
      <c r="TCW47" s="135"/>
      <c r="TDA47" s="135"/>
      <c r="TDE47" s="135"/>
      <c r="TDI47" s="135"/>
      <c r="TDM47" s="135"/>
      <c r="TDQ47" s="135"/>
      <c r="TDU47" s="135"/>
      <c r="TDY47" s="135"/>
      <c r="TEC47" s="135"/>
      <c r="TEG47" s="135"/>
      <c r="TEK47" s="135"/>
      <c r="TEO47" s="135"/>
      <c r="TES47" s="135"/>
      <c r="TEW47" s="135"/>
      <c r="TFA47" s="135"/>
      <c r="TFE47" s="135"/>
      <c r="TFI47" s="135"/>
      <c r="TFM47" s="135"/>
      <c r="TFQ47" s="135"/>
      <c r="TFU47" s="135"/>
      <c r="TFY47" s="135"/>
      <c r="TGC47" s="135"/>
      <c r="TGG47" s="135"/>
      <c r="TGK47" s="135"/>
      <c r="TGO47" s="135"/>
      <c r="TGS47" s="135"/>
      <c r="TGW47" s="135"/>
      <c r="THA47" s="135"/>
      <c r="THE47" s="135"/>
      <c r="THI47" s="135"/>
      <c r="THM47" s="135"/>
      <c r="THQ47" s="135"/>
      <c r="THU47" s="135"/>
      <c r="THY47" s="135"/>
      <c r="TIC47" s="135"/>
      <c r="TIG47" s="135"/>
      <c r="TIK47" s="135"/>
      <c r="TIO47" s="135"/>
      <c r="TIS47" s="135"/>
      <c r="TIW47" s="135"/>
      <c r="TJA47" s="135"/>
      <c r="TJE47" s="135"/>
      <c r="TJI47" s="135"/>
      <c r="TJM47" s="135"/>
      <c r="TJQ47" s="135"/>
      <c r="TJU47" s="135"/>
      <c r="TJY47" s="135"/>
      <c r="TKC47" s="135"/>
      <c r="TKG47" s="135"/>
      <c r="TKK47" s="135"/>
      <c r="TKO47" s="135"/>
      <c r="TKS47" s="135"/>
      <c r="TKW47" s="135"/>
      <c r="TLA47" s="135"/>
      <c r="TLE47" s="135"/>
      <c r="TLI47" s="135"/>
      <c r="TLM47" s="135"/>
      <c r="TLQ47" s="135"/>
      <c r="TLU47" s="135"/>
      <c r="TLY47" s="135"/>
      <c r="TMC47" s="135"/>
      <c r="TMG47" s="135"/>
      <c r="TMK47" s="135"/>
      <c r="TMO47" s="135"/>
      <c r="TMS47" s="135"/>
      <c r="TMW47" s="135"/>
      <c r="TNA47" s="135"/>
      <c r="TNE47" s="135"/>
      <c r="TNI47" s="135"/>
      <c r="TNM47" s="135"/>
      <c r="TNQ47" s="135"/>
      <c r="TNU47" s="135"/>
      <c r="TNY47" s="135"/>
      <c r="TOC47" s="135"/>
      <c r="TOG47" s="135"/>
      <c r="TOK47" s="135"/>
      <c r="TOO47" s="135"/>
      <c r="TOS47" s="135"/>
      <c r="TOW47" s="135"/>
      <c r="TPA47" s="135"/>
      <c r="TPE47" s="135"/>
      <c r="TPI47" s="135"/>
      <c r="TPM47" s="135"/>
      <c r="TPQ47" s="135"/>
      <c r="TPU47" s="135"/>
      <c r="TPY47" s="135"/>
      <c r="TQC47" s="135"/>
      <c r="TQG47" s="135"/>
      <c r="TQK47" s="135"/>
      <c r="TQO47" s="135"/>
      <c r="TQS47" s="135"/>
      <c r="TQW47" s="135"/>
      <c r="TRA47" s="135"/>
      <c r="TRE47" s="135"/>
      <c r="TRI47" s="135"/>
      <c r="TRM47" s="135"/>
      <c r="TRQ47" s="135"/>
      <c r="TRU47" s="135"/>
      <c r="TRY47" s="135"/>
      <c r="TSC47" s="135"/>
      <c r="TSG47" s="135"/>
      <c r="TSK47" s="135"/>
      <c r="TSO47" s="135"/>
      <c r="TSS47" s="135"/>
      <c r="TSW47" s="135"/>
      <c r="TTA47" s="135"/>
      <c r="TTE47" s="135"/>
      <c r="TTI47" s="135"/>
      <c r="TTM47" s="135"/>
      <c r="TTQ47" s="135"/>
      <c r="TTU47" s="135"/>
      <c r="TTY47" s="135"/>
      <c r="TUC47" s="135"/>
      <c r="TUG47" s="135"/>
      <c r="TUK47" s="135"/>
      <c r="TUO47" s="135"/>
      <c r="TUS47" s="135"/>
      <c r="TUW47" s="135"/>
      <c r="TVA47" s="135"/>
      <c r="TVE47" s="135"/>
      <c r="TVI47" s="135"/>
      <c r="TVM47" s="135"/>
      <c r="TVQ47" s="135"/>
      <c r="TVU47" s="135"/>
      <c r="TVY47" s="135"/>
      <c r="TWC47" s="135"/>
      <c r="TWG47" s="135"/>
      <c r="TWK47" s="135"/>
      <c r="TWO47" s="135"/>
      <c r="TWS47" s="135"/>
      <c r="TWW47" s="135"/>
      <c r="TXA47" s="135"/>
      <c r="TXE47" s="135"/>
      <c r="TXI47" s="135"/>
      <c r="TXM47" s="135"/>
      <c r="TXQ47" s="135"/>
      <c r="TXU47" s="135"/>
      <c r="TXY47" s="135"/>
      <c r="TYC47" s="135"/>
      <c r="TYG47" s="135"/>
      <c r="TYK47" s="135"/>
      <c r="TYO47" s="135"/>
      <c r="TYS47" s="135"/>
      <c r="TYW47" s="135"/>
      <c r="TZA47" s="135"/>
      <c r="TZE47" s="135"/>
      <c r="TZI47" s="135"/>
      <c r="TZM47" s="135"/>
      <c r="TZQ47" s="135"/>
      <c r="TZU47" s="135"/>
      <c r="TZY47" s="135"/>
      <c r="UAC47" s="135"/>
      <c r="UAG47" s="135"/>
      <c r="UAK47" s="135"/>
      <c r="UAO47" s="135"/>
      <c r="UAS47" s="135"/>
      <c r="UAW47" s="135"/>
      <c r="UBA47" s="135"/>
      <c r="UBE47" s="135"/>
      <c r="UBI47" s="135"/>
      <c r="UBM47" s="135"/>
      <c r="UBQ47" s="135"/>
      <c r="UBU47" s="135"/>
      <c r="UBY47" s="135"/>
      <c r="UCC47" s="135"/>
      <c r="UCG47" s="135"/>
      <c r="UCK47" s="135"/>
      <c r="UCO47" s="135"/>
      <c r="UCS47" s="135"/>
      <c r="UCW47" s="135"/>
      <c r="UDA47" s="135"/>
      <c r="UDE47" s="135"/>
      <c r="UDI47" s="135"/>
      <c r="UDM47" s="135"/>
      <c r="UDQ47" s="135"/>
      <c r="UDU47" s="135"/>
      <c r="UDY47" s="135"/>
      <c r="UEC47" s="135"/>
      <c r="UEG47" s="135"/>
      <c r="UEK47" s="135"/>
      <c r="UEO47" s="135"/>
      <c r="UES47" s="135"/>
      <c r="UEW47" s="135"/>
      <c r="UFA47" s="135"/>
      <c r="UFE47" s="135"/>
      <c r="UFI47" s="135"/>
      <c r="UFM47" s="135"/>
      <c r="UFQ47" s="135"/>
      <c r="UFU47" s="135"/>
      <c r="UFY47" s="135"/>
      <c r="UGC47" s="135"/>
      <c r="UGG47" s="135"/>
      <c r="UGK47" s="135"/>
      <c r="UGO47" s="135"/>
      <c r="UGS47" s="135"/>
      <c r="UGW47" s="135"/>
      <c r="UHA47" s="135"/>
      <c r="UHE47" s="135"/>
      <c r="UHI47" s="135"/>
      <c r="UHM47" s="135"/>
      <c r="UHQ47" s="135"/>
      <c r="UHU47" s="135"/>
      <c r="UHY47" s="135"/>
      <c r="UIC47" s="135"/>
      <c r="UIG47" s="135"/>
      <c r="UIK47" s="135"/>
      <c r="UIO47" s="135"/>
      <c r="UIS47" s="135"/>
      <c r="UIW47" s="135"/>
      <c r="UJA47" s="135"/>
      <c r="UJE47" s="135"/>
      <c r="UJI47" s="135"/>
      <c r="UJM47" s="135"/>
      <c r="UJQ47" s="135"/>
      <c r="UJU47" s="135"/>
      <c r="UJY47" s="135"/>
      <c r="UKC47" s="135"/>
      <c r="UKG47" s="135"/>
      <c r="UKK47" s="135"/>
      <c r="UKO47" s="135"/>
      <c r="UKS47" s="135"/>
      <c r="UKW47" s="135"/>
      <c r="ULA47" s="135"/>
      <c r="ULE47" s="135"/>
      <c r="ULI47" s="135"/>
      <c r="ULM47" s="135"/>
      <c r="ULQ47" s="135"/>
      <c r="ULU47" s="135"/>
      <c r="ULY47" s="135"/>
      <c r="UMC47" s="135"/>
      <c r="UMG47" s="135"/>
      <c r="UMK47" s="135"/>
      <c r="UMO47" s="135"/>
      <c r="UMS47" s="135"/>
      <c r="UMW47" s="135"/>
      <c r="UNA47" s="135"/>
      <c r="UNE47" s="135"/>
      <c r="UNI47" s="135"/>
      <c r="UNM47" s="135"/>
      <c r="UNQ47" s="135"/>
      <c r="UNU47" s="135"/>
      <c r="UNY47" s="135"/>
      <c r="UOC47" s="135"/>
      <c r="UOG47" s="135"/>
      <c r="UOK47" s="135"/>
      <c r="UOO47" s="135"/>
      <c r="UOS47" s="135"/>
      <c r="UOW47" s="135"/>
      <c r="UPA47" s="135"/>
      <c r="UPE47" s="135"/>
      <c r="UPI47" s="135"/>
      <c r="UPM47" s="135"/>
      <c r="UPQ47" s="135"/>
      <c r="UPU47" s="135"/>
      <c r="UPY47" s="135"/>
      <c r="UQC47" s="135"/>
      <c r="UQG47" s="135"/>
      <c r="UQK47" s="135"/>
      <c r="UQO47" s="135"/>
      <c r="UQS47" s="135"/>
      <c r="UQW47" s="135"/>
      <c r="URA47" s="135"/>
      <c r="URE47" s="135"/>
      <c r="URI47" s="135"/>
      <c r="URM47" s="135"/>
      <c r="URQ47" s="135"/>
      <c r="URU47" s="135"/>
      <c r="URY47" s="135"/>
      <c r="USC47" s="135"/>
      <c r="USG47" s="135"/>
      <c r="USK47" s="135"/>
      <c r="USO47" s="135"/>
      <c r="USS47" s="135"/>
      <c r="USW47" s="135"/>
      <c r="UTA47" s="135"/>
      <c r="UTE47" s="135"/>
      <c r="UTI47" s="135"/>
      <c r="UTM47" s="135"/>
      <c r="UTQ47" s="135"/>
      <c r="UTU47" s="135"/>
      <c r="UTY47" s="135"/>
      <c r="UUC47" s="135"/>
      <c r="UUG47" s="135"/>
      <c r="UUK47" s="135"/>
      <c r="UUO47" s="135"/>
      <c r="UUS47" s="135"/>
      <c r="UUW47" s="135"/>
      <c r="UVA47" s="135"/>
      <c r="UVE47" s="135"/>
      <c r="UVI47" s="135"/>
      <c r="UVM47" s="135"/>
      <c r="UVQ47" s="135"/>
      <c r="UVU47" s="135"/>
      <c r="UVY47" s="135"/>
      <c r="UWC47" s="135"/>
      <c r="UWG47" s="135"/>
      <c r="UWK47" s="135"/>
      <c r="UWO47" s="135"/>
      <c r="UWS47" s="135"/>
      <c r="UWW47" s="135"/>
      <c r="UXA47" s="135"/>
      <c r="UXE47" s="135"/>
      <c r="UXI47" s="135"/>
      <c r="UXM47" s="135"/>
      <c r="UXQ47" s="135"/>
      <c r="UXU47" s="135"/>
      <c r="UXY47" s="135"/>
      <c r="UYC47" s="135"/>
      <c r="UYG47" s="135"/>
      <c r="UYK47" s="135"/>
      <c r="UYO47" s="135"/>
      <c r="UYS47" s="135"/>
      <c r="UYW47" s="135"/>
      <c r="UZA47" s="135"/>
      <c r="UZE47" s="135"/>
      <c r="UZI47" s="135"/>
      <c r="UZM47" s="135"/>
      <c r="UZQ47" s="135"/>
      <c r="UZU47" s="135"/>
      <c r="UZY47" s="135"/>
      <c r="VAC47" s="135"/>
      <c r="VAG47" s="135"/>
      <c r="VAK47" s="135"/>
      <c r="VAO47" s="135"/>
      <c r="VAS47" s="135"/>
      <c r="VAW47" s="135"/>
      <c r="VBA47" s="135"/>
      <c r="VBE47" s="135"/>
      <c r="VBI47" s="135"/>
      <c r="VBM47" s="135"/>
      <c r="VBQ47" s="135"/>
      <c r="VBU47" s="135"/>
      <c r="VBY47" s="135"/>
      <c r="VCC47" s="135"/>
      <c r="VCG47" s="135"/>
      <c r="VCK47" s="135"/>
      <c r="VCO47" s="135"/>
      <c r="VCS47" s="135"/>
      <c r="VCW47" s="135"/>
      <c r="VDA47" s="135"/>
      <c r="VDE47" s="135"/>
      <c r="VDI47" s="135"/>
      <c r="VDM47" s="135"/>
      <c r="VDQ47" s="135"/>
      <c r="VDU47" s="135"/>
      <c r="VDY47" s="135"/>
      <c r="VEC47" s="135"/>
      <c r="VEG47" s="135"/>
      <c r="VEK47" s="135"/>
      <c r="VEO47" s="135"/>
      <c r="VES47" s="135"/>
      <c r="VEW47" s="135"/>
      <c r="VFA47" s="135"/>
      <c r="VFE47" s="135"/>
      <c r="VFI47" s="135"/>
      <c r="VFM47" s="135"/>
      <c r="VFQ47" s="135"/>
      <c r="VFU47" s="135"/>
      <c r="VFY47" s="135"/>
      <c r="VGC47" s="135"/>
      <c r="VGG47" s="135"/>
      <c r="VGK47" s="135"/>
      <c r="VGO47" s="135"/>
      <c r="VGS47" s="135"/>
      <c r="VGW47" s="135"/>
      <c r="VHA47" s="135"/>
      <c r="VHE47" s="135"/>
      <c r="VHI47" s="135"/>
      <c r="VHM47" s="135"/>
      <c r="VHQ47" s="135"/>
      <c r="VHU47" s="135"/>
      <c r="VHY47" s="135"/>
      <c r="VIC47" s="135"/>
      <c r="VIG47" s="135"/>
      <c r="VIK47" s="135"/>
      <c r="VIO47" s="135"/>
      <c r="VIS47" s="135"/>
      <c r="VIW47" s="135"/>
      <c r="VJA47" s="135"/>
      <c r="VJE47" s="135"/>
      <c r="VJI47" s="135"/>
      <c r="VJM47" s="135"/>
      <c r="VJQ47" s="135"/>
      <c r="VJU47" s="135"/>
      <c r="VJY47" s="135"/>
      <c r="VKC47" s="135"/>
      <c r="VKG47" s="135"/>
      <c r="VKK47" s="135"/>
      <c r="VKO47" s="135"/>
      <c r="VKS47" s="135"/>
      <c r="VKW47" s="135"/>
      <c r="VLA47" s="135"/>
      <c r="VLE47" s="135"/>
      <c r="VLI47" s="135"/>
      <c r="VLM47" s="135"/>
      <c r="VLQ47" s="135"/>
      <c r="VLU47" s="135"/>
      <c r="VLY47" s="135"/>
      <c r="VMC47" s="135"/>
      <c r="VMG47" s="135"/>
      <c r="VMK47" s="135"/>
      <c r="VMO47" s="135"/>
      <c r="VMS47" s="135"/>
      <c r="VMW47" s="135"/>
      <c r="VNA47" s="135"/>
      <c r="VNE47" s="135"/>
      <c r="VNI47" s="135"/>
      <c r="VNM47" s="135"/>
      <c r="VNQ47" s="135"/>
      <c r="VNU47" s="135"/>
      <c r="VNY47" s="135"/>
      <c r="VOC47" s="135"/>
      <c r="VOG47" s="135"/>
      <c r="VOK47" s="135"/>
      <c r="VOO47" s="135"/>
      <c r="VOS47" s="135"/>
      <c r="VOW47" s="135"/>
      <c r="VPA47" s="135"/>
      <c r="VPE47" s="135"/>
      <c r="VPI47" s="135"/>
      <c r="VPM47" s="135"/>
      <c r="VPQ47" s="135"/>
      <c r="VPU47" s="135"/>
      <c r="VPY47" s="135"/>
      <c r="VQC47" s="135"/>
      <c r="VQG47" s="135"/>
      <c r="VQK47" s="135"/>
      <c r="VQO47" s="135"/>
      <c r="VQS47" s="135"/>
      <c r="VQW47" s="135"/>
      <c r="VRA47" s="135"/>
      <c r="VRE47" s="135"/>
      <c r="VRI47" s="135"/>
      <c r="VRM47" s="135"/>
      <c r="VRQ47" s="135"/>
      <c r="VRU47" s="135"/>
      <c r="VRY47" s="135"/>
      <c r="VSC47" s="135"/>
      <c r="VSG47" s="135"/>
      <c r="VSK47" s="135"/>
      <c r="VSO47" s="135"/>
      <c r="VSS47" s="135"/>
      <c r="VSW47" s="135"/>
      <c r="VTA47" s="135"/>
      <c r="VTE47" s="135"/>
      <c r="VTI47" s="135"/>
      <c r="VTM47" s="135"/>
      <c r="VTQ47" s="135"/>
      <c r="VTU47" s="135"/>
      <c r="VTY47" s="135"/>
      <c r="VUC47" s="135"/>
      <c r="VUG47" s="135"/>
      <c r="VUK47" s="135"/>
      <c r="VUO47" s="135"/>
      <c r="VUS47" s="135"/>
      <c r="VUW47" s="135"/>
      <c r="VVA47" s="135"/>
      <c r="VVE47" s="135"/>
      <c r="VVI47" s="135"/>
      <c r="VVM47" s="135"/>
      <c r="VVQ47" s="135"/>
      <c r="VVU47" s="135"/>
      <c r="VVY47" s="135"/>
      <c r="VWC47" s="135"/>
      <c r="VWG47" s="135"/>
      <c r="VWK47" s="135"/>
      <c r="VWO47" s="135"/>
      <c r="VWS47" s="135"/>
      <c r="VWW47" s="135"/>
      <c r="VXA47" s="135"/>
      <c r="VXE47" s="135"/>
      <c r="VXI47" s="135"/>
      <c r="VXM47" s="135"/>
      <c r="VXQ47" s="135"/>
      <c r="VXU47" s="135"/>
      <c r="VXY47" s="135"/>
      <c r="VYC47" s="135"/>
      <c r="VYG47" s="135"/>
      <c r="VYK47" s="135"/>
      <c r="VYO47" s="135"/>
      <c r="VYS47" s="135"/>
      <c r="VYW47" s="135"/>
      <c r="VZA47" s="135"/>
      <c r="VZE47" s="135"/>
      <c r="VZI47" s="135"/>
      <c r="VZM47" s="135"/>
      <c r="VZQ47" s="135"/>
      <c r="VZU47" s="135"/>
      <c r="VZY47" s="135"/>
      <c r="WAC47" s="135"/>
      <c r="WAG47" s="135"/>
      <c r="WAK47" s="135"/>
      <c r="WAO47" s="135"/>
      <c r="WAS47" s="135"/>
      <c r="WAW47" s="135"/>
      <c r="WBA47" s="135"/>
      <c r="WBE47" s="135"/>
      <c r="WBI47" s="135"/>
      <c r="WBM47" s="135"/>
      <c r="WBQ47" s="135"/>
      <c r="WBU47" s="135"/>
      <c r="WBY47" s="135"/>
      <c r="WCC47" s="135"/>
      <c r="WCG47" s="135"/>
      <c r="WCK47" s="135"/>
      <c r="WCO47" s="135"/>
      <c r="WCS47" s="135"/>
      <c r="WCW47" s="135"/>
      <c r="WDA47" s="135"/>
      <c r="WDE47" s="135"/>
      <c r="WDI47" s="135"/>
      <c r="WDM47" s="135"/>
      <c r="WDQ47" s="135"/>
      <c r="WDU47" s="135"/>
      <c r="WDY47" s="135"/>
      <c r="WEC47" s="135"/>
      <c r="WEG47" s="135"/>
      <c r="WEK47" s="135"/>
      <c r="WEO47" s="135"/>
      <c r="WES47" s="135"/>
      <c r="WEW47" s="135"/>
      <c r="WFA47" s="135"/>
      <c r="WFE47" s="135"/>
      <c r="WFI47" s="135"/>
      <c r="WFM47" s="135"/>
      <c r="WFQ47" s="135"/>
      <c r="WFU47" s="135"/>
      <c r="WFY47" s="135"/>
      <c r="WGC47" s="135"/>
      <c r="WGG47" s="135"/>
      <c r="WGK47" s="135"/>
      <c r="WGO47" s="135"/>
      <c r="WGS47" s="135"/>
      <c r="WGW47" s="135"/>
      <c r="WHA47" s="135"/>
      <c r="WHE47" s="135"/>
      <c r="WHI47" s="135"/>
      <c r="WHM47" s="135"/>
      <c r="WHQ47" s="135"/>
      <c r="WHU47" s="135"/>
      <c r="WHY47" s="135"/>
      <c r="WIC47" s="135"/>
      <c r="WIG47" s="135"/>
      <c r="WIK47" s="135"/>
      <c r="WIO47" s="135"/>
      <c r="WIS47" s="135"/>
      <c r="WIW47" s="135"/>
      <c r="WJA47" s="135"/>
      <c r="WJE47" s="135"/>
      <c r="WJI47" s="135"/>
      <c r="WJM47" s="135"/>
      <c r="WJQ47" s="135"/>
      <c r="WJU47" s="135"/>
      <c r="WJY47" s="135"/>
      <c r="WKC47" s="135"/>
      <c r="WKG47" s="135"/>
      <c r="WKK47" s="135"/>
      <c r="WKO47" s="135"/>
      <c r="WKS47" s="135"/>
      <c r="WKW47" s="135"/>
      <c r="WLA47" s="135"/>
      <c r="WLE47" s="135"/>
      <c r="WLI47" s="135"/>
      <c r="WLM47" s="135"/>
      <c r="WLQ47" s="135"/>
      <c r="WLU47" s="135"/>
      <c r="WLY47" s="135"/>
      <c r="WMC47" s="135"/>
      <c r="WMG47" s="135"/>
      <c r="WMK47" s="135"/>
      <c r="WMO47" s="135"/>
      <c r="WMS47" s="135"/>
      <c r="WMW47" s="135"/>
      <c r="WNA47" s="135"/>
      <c r="WNE47" s="135"/>
      <c r="WNI47" s="135"/>
      <c r="WNM47" s="135"/>
      <c r="WNQ47" s="135"/>
      <c r="WNU47" s="135"/>
      <c r="WNY47" s="135"/>
      <c r="WOC47" s="135"/>
      <c r="WOG47" s="135"/>
      <c r="WOK47" s="135"/>
      <c r="WOO47" s="135"/>
      <c r="WOS47" s="135"/>
      <c r="WOW47" s="135"/>
      <c r="WPA47" s="135"/>
      <c r="WPE47" s="135"/>
      <c r="WPI47" s="135"/>
      <c r="WPM47" s="135"/>
      <c r="WPQ47" s="135"/>
      <c r="WPU47" s="135"/>
      <c r="WPY47" s="135"/>
      <c r="WQC47" s="135"/>
      <c r="WQG47" s="135"/>
      <c r="WQK47" s="135"/>
      <c r="WQO47" s="135"/>
      <c r="WQS47" s="135"/>
      <c r="WQW47" s="135"/>
      <c r="WRA47" s="135"/>
      <c r="WRE47" s="135"/>
      <c r="WRI47" s="135"/>
      <c r="WRM47" s="135"/>
      <c r="WRQ47" s="135"/>
      <c r="WRU47" s="135"/>
      <c r="WRY47" s="135"/>
      <c r="WSC47" s="135"/>
      <c r="WSG47" s="135"/>
      <c r="WSK47" s="135"/>
      <c r="WSO47" s="135"/>
      <c r="WSS47" s="135"/>
      <c r="WSW47" s="135"/>
      <c r="WTA47" s="135"/>
      <c r="WTE47" s="135"/>
      <c r="WTI47" s="135"/>
      <c r="WTM47" s="135"/>
      <c r="WTQ47" s="135"/>
      <c r="WTU47" s="135"/>
      <c r="WTY47" s="135"/>
      <c r="WUC47" s="135"/>
      <c r="WUG47" s="135"/>
      <c r="WUK47" s="135"/>
      <c r="WUO47" s="135"/>
      <c r="WUS47" s="135"/>
      <c r="WUW47" s="135"/>
      <c r="WVA47" s="135"/>
      <c r="WVE47" s="135"/>
      <c r="WVI47" s="135"/>
      <c r="WVM47" s="135"/>
      <c r="WVQ47" s="135"/>
      <c r="WVU47" s="135"/>
      <c r="WVY47" s="135"/>
      <c r="WWC47" s="135"/>
      <c r="WWG47" s="135"/>
      <c r="WWK47" s="135"/>
      <c r="WWO47" s="135"/>
      <c r="WWS47" s="135"/>
      <c r="WWW47" s="135"/>
      <c r="WXA47" s="135"/>
      <c r="WXE47" s="135"/>
      <c r="WXI47" s="135"/>
      <c r="WXM47" s="135"/>
      <c r="WXQ47" s="135"/>
      <c r="WXU47" s="135"/>
      <c r="WXY47" s="135"/>
      <c r="WYC47" s="135"/>
      <c r="WYG47" s="135"/>
      <c r="WYK47" s="135"/>
      <c r="WYO47" s="135"/>
      <c r="WYS47" s="135"/>
      <c r="WYW47" s="135"/>
      <c r="WZA47" s="135"/>
      <c r="WZE47" s="135"/>
      <c r="WZI47" s="135"/>
      <c r="WZM47" s="135"/>
      <c r="WZQ47" s="135"/>
      <c r="WZU47" s="135"/>
      <c r="WZY47" s="135"/>
      <c r="XAC47" s="135"/>
      <c r="XAG47" s="135"/>
      <c r="XAK47" s="135"/>
      <c r="XAO47" s="135"/>
      <c r="XAS47" s="135"/>
      <c r="XAW47" s="135"/>
      <c r="XBA47" s="135"/>
      <c r="XBE47" s="135"/>
      <c r="XBI47" s="135"/>
      <c r="XBM47" s="135"/>
      <c r="XBQ47" s="135"/>
      <c r="XBU47" s="135"/>
      <c r="XBY47" s="135"/>
      <c r="XCC47" s="135"/>
      <c r="XCG47" s="135"/>
      <c r="XCK47" s="135"/>
      <c r="XCO47" s="135"/>
      <c r="XCS47" s="135"/>
      <c r="XCW47" s="135"/>
      <c r="XDA47" s="135"/>
      <c r="XDE47" s="135"/>
      <c r="XDI47" s="135"/>
      <c r="XDM47" s="135"/>
      <c r="XDQ47" s="135"/>
      <c r="XDU47" s="135"/>
      <c r="XDY47" s="135"/>
      <c r="XEC47" s="135"/>
      <c r="XEG47" s="135"/>
      <c r="XEK47" s="135"/>
      <c r="XEO47" s="135"/>
      <c r="XES47" s="135"/>
      <c r="XEW47" s="135"/>
      <c r="XFA47" s="135"/>
    </row>
    <row r="48" spans="1:1021 1025:2045 2049:3069 3073:4093 4097:5117 5121:6141 6145:7165 7169:8189 8193:9213 9217:10237 10241:11261 11265:12285 12289:13309 13313:14333 14337:15357 15361:16381" s="138" customFormat="1" ht="20" customHeight="1" x14ac:dyDescent="0.2">
      <c r="A48" s="156"/>
      <c r="B48" s="156"/>
      <c r="C48" s="311"/>
      <c r="D48" s="311"/>
      <c r="E48" s="311"/>
      <c r="F48" s="311"/>
      <c r="I48" s="135"/>
      <c r="M48" s="135"/>
      <c r="Q48" s="135"/>
      <c r="U48" s="135"/>
      <c r="Y48" s="135"/>
      <c r="AC48" s="135"/>
      <c r="AG48" s="135"/>
      <c r="AK48" s="135"/>
      <c r="AO48" s="135"/>
      <c r="AS48" s="135"/>
      <c r="AW48" s="135"/>
      <c r="BA48" s="135"/>
      <c r="BE48" s="135"/>
      <c r="BI48" s="135"/>
      <c r="BM48" s="135"/>
      <c r="BQ48" s="135"/>
      <c r="BU48" s="135"/>
      <c r="BY48" s="135"/>
      <c r="CC48" s="135"/>
      <c r="CG48" s="135"/>
      <c r="CK48" s="135"/>
      <c r="CO48" s="135"/>
      <c r="CS48" s="135"/>
      <c r="CW48" s="135"/>
      <c r="DA48" s="135"/>
      <c r="DE48" s="135"/>
      <c r="DI48" s="135"/>
      <c r="DM48" s="135"/>
      <c r="DQ48" s="135"/>
      <c r="DU48" s="135"/>
      <c r="DY48" s="135"/>
      <c r="EC48" s="135"/>
      <c r="EG48" s="135"/>
      <c r="EK48" s="135"/>
      <c r="EO48" s="135"/>
      <c r="ES48" s="135"/>
      <c r="EW48" s="135"/>
      <c r="FA48" s="135"/>
      <c r="FE48" s="135"/>
      <c r="FI48" s="135"/>
      <c r="FM48" s="135"/>
      <c r="FQ48" s="135"/>
      <c r="FU48" s="135"/>
      <c r="FY48" s="135"/>
      <c r="GC48" s="135"/>
      <c r="GG48" s="135"/>
      <c r="GK48" s="135"/>
      <c r="GO48" s="135"/>
      <c r="GS48" s="135"/>
      <c r="GW48" s="135"/>
      <c r="HA48" s="135"/>
      <c r="HE48" s="135"/>
      <c r="HI48" s="135"/>
      <c r="HM48" s="135"/>
      <c r="HQ48" s="135"/>
      <c r="HU48" s="135"/>
      <c r="HY48" s="135"/>
      <c r="IC48" s="135"/>
      <c r="IG48" s="135"/>
      <c r="IK48" s="135"/>
      <c r="IO48" s="135"/>
      <c r="IS48" s="135"/>
      <c r="IW48" s="135"/>
      <c r="JA48" s="135"/>
      <c r="JE48" s="135"/>
      <c r="JI48" s="135"/>
      <c r="JM48" s="135"/>
      <c r="JQ48" s="135"/>
      <c r="JU48" s="135"/>
      <c r="JY48" s="135"/>
      <c r="KC48" s="135"/>
      <c r="KG48" s="135"/>
      <c r="KK48" s="135"/>
      <c r="KO48" s="135"/>
      <c r="KS48" s="135"/>
      <c r="KW48" s="135"/>
      <c r="LA48" s="135"/>
      <c r="LE48" s="135"/>
      <c r="LI48" s="135"/>
      <c r="LM48" s="135"/>
      <c r="LQ48" s="135"/>
      <c r="LU48" s="135"/>
      <c r="LY48" s="135"/>
      <c r="MC48" s="135"/>
      <c r="MG48" s="135"/>
      <c r="MK48" s="135"/>
      <c r="MO48" s="135"/>
      <c r="MS48" s="135"/>
      <c r="MW48" s="135"/>
      <c r="NA48" s="135"/>
      <c r="NE48" s="135"/>
      <c r="NI48" s="135"/>
      <c r="NM48" s="135"/>
      <c r="NQ48" s="135"/>
      <c r="NU48" s="135"/>
      <c r="NY48" s="135"/>
      <c r="OC48" s="135"/>
      <c r="OG48" s="135"/>
      <c r="OK48" s="135"/>
      <c r="OO48" s="135"/>
      <c r="OS48" s="135"/>
      <c r="OW48" s="135"/>
      <c r="PA48" s="135"/>
      <c r="PE48" s="135"/>
      <c r="PI48" s="135"/>
      <c r="PM48" s="135"/>
      <c r="PQ48" s="135"/>
      <c r="PU48" s="135"/>
      <c r="PY48" s="135"/>
      <c r="QC48" s="135"/>
      <c r="QG48" s="135"/>
      <c r="QK48" s="135"/>
      <c r="QO48" s="135"/>
      <c r="QS48" s="135"/>
      <c r="QW48" s="135"/>
      <c r="RA48" s="135"/>
      <c r="RE48" s="135"/>
      <c r="RI48" s="135"/>
      <c r="RM48" s="135"/>
      <c r="RQ48" s="135"/>
      <c r="RU48" s="135"/>
      <c r="RY48" s="135"/>
      <c r="SC48" s="135"/>
      <c r="SG48" s="135"/>
      <c r="SK48" s="135"/>
      <c r="SO48" s="135"/>
      <c r="SS48" s="135"/>
      <c r="SW48" s="135"/>
      <c r="TA48" s="135"/>
      <c r="TE48" s="135"/>
      <c r="TI48" s="135"/>
      <c r="TM48" s="135"/>
      <c r="TQ48" s="135"/>
      <c r="TU48" s="135"/>
      <c r="TY48" s="135"/>
      <c r="UC48" s="135"/>
      <c r="UG48" s="135"/>
      <c r="UK48" s="135"/>
      <c r="UO48" s="135"/>
      <c r="US48" s="135"/>
      <c r="UW48" s="135"/>
      <c r="VA48" s="135"/>
      <c r="VE48" s="135"/>
      <c r="VI48" s="135"/>
      <c r="VM48" s="135"/>
      <c r="VQ48" s="135"/>
      <c r="VU48" s="135"/>
      <c r="VY48" s="135"/>
      <c r="WC48" s="135"/>
      <c r="WG48" s="135"/>
      <c r="WK48" s="135"/>
      <c r="WO48" s="135"/>
      <c r="WS48" s="135"/>
      <c r="WW48" s="135"/>
      <c r="XA48" s="135"/>
      <c r="XE48" s="135"/>
      <c r="XI48" s="135"/>
      <c r="XM48" s="135"/>
      <c r="XQ48" s="135"/>
      <c r="XU48" s="135"/>
      <c r="XY48" s="135"/>
      <c r="YC48" s="135"/>
      <c r="YG48" s="135"/>
      <c r="YK48" s="135"/>
      <c r="YO48" s="135"/>
      <c r="YS48" s="135"/>
      <c r="YW48" s="135"/>
      <c r="ZA48" s="135"/>
      <c r="ZE48" s="135"/>
      <c r="ZI48" s="135"/>
      <c r="ZM48" s="135"/>
      <c r="ZQ48" s="135"/>
      <c r="ZU48" s="135"/>
      <c r="ZY48" s="135"/>
      <c r="AAC48" s="135"/>
      <c r="AAG48" s="135"/>
      <c r="AAK48" s="135"/>
      <c r="AAO48" s="135"/>
      <c r="AAS48" s="135"/>
      <c r="AAW48" s="135"/>
      <c r="ABA48" s="135"/>
      <c r="ABE48" s="135"/>
      <c r="ABI48" s="135"/>
      <c r="ABM48" s="135"/>
      <c r="ABQ48" s="135"/>
      <c r="ABU48" s="135"/>
      <c r="ABY48" s="135"/>
      <c r="ACC48" s="135"/>
      <c r="ACG48" s="135"/>
      <c r="ACK48" s="135"/>
      <c r="ACO48" s="135"/>
      <c r="ACS48" s="135"/>
      <c r="ACW48" s="135"/>
      <c r="ADA48" s="135"/>
      <c r="ADE48" s="135"/>
      <c r="ADI48" s="135"/>
      <c r="ADM48" s="135"/>
      <c r="ADQ48" s="135"/>
      <c r="ADU48" s="135"/>
      <c r="ADY48" s="135"/>
      <c r="AEC48" s="135"/>
      <c r="AEG48" s="135"/>
      <c r="AEK48" s="135"/>
      <c r="AEO48" s="135"/>
      <c r="AES48" s="135"/>
      <c r="AEW48" s="135"/>
      <c r="AFA48" s="135"/>
      <c r="AFE48" s="135"/>
      <c r="AFI48" s="135"/>
      <c r="AFM48" s="135"/>
      <c r="AFQ48" s="135"/>
      <c r="AFU48" s="135"/>
      <c r="AFY48" s="135"/>
      <c r="AGC48" s="135"/>
      <c r="AGG48" s="135"/>
      <c r="AGK48" s="135"/>
      <c r="AGO48" s="135"/>
      <c r="AGS48" s="135"/>
      <c r="AGW48" s="135"/>
      <c r="AHA48" s="135"/>
      <c r="AHE48" s="135"/>
      <c r="AHI48" s="135"/>
      <c r="AHM48" s="135"/>
      <c r="AHQ48" s="135"/>
      <c r="AHU48" s="135"/>
      <c r="AHY48" s="135"/>
      <c r="AIC48" s="135"/>
      <c r="AIG48" s="135"/>
      <c r="AIK48" s="135"/>
      <c r="AIO48" s="135"/>
      <c r="AIS48" s="135"/>
      <c r="AIW48" s="135"/>
      <c r="AJA48" s="135"/>
      <c r="AJE48" s="135"/>
      <c r="AJI48" s="135"/>
      <c r="AJM48" s="135"/>
      <c r="AJQ48" s="135"/>
      <c r="AJU48" s="135"/>
      <c r="AJY48" s="135"/>
      <c r="AKC48" s="135"/>
      <c r="AKG48" s="135"/>
      <c r="AKK48" s="135"/>
      <c r="AKO48" s="135"/>
      <c r="AKS48" s="135"/>
      <c r="AKW48" s="135"/>
      <c r="ALA48" s="135"/>
      <c r="ALE48" s="135"/>
      <c r="ALI48" s="135"/>
      <c r="ALM48" s="135"/>
      <c r="ALQ48" s="135"/>
      <c r="ALU48" s="135"/>
      <c r="ALY48" s="135"/>
      <c r="AMC48" s="135"/>
      <c r="AMG48" s="135"/>
      <c r="AMK48" s="135"/>
      <c r="AMO48" s="135"/>
      <c r="AMS48" s="135"/>
      <c r="AMW48" s="135"/>
      <c r="ANA48" s="135"/>
      <c r="ANE48" s="135"/>
      <c r="ANI48" s="135"/>
      <c r="ANM48" s="135"/>
      <c r="ANQ48" s="135"/>
      <c r="ANU48" s="135"/>
      <c r="ANY48" s="135"/>
      <c r="AOC48" s="135"/>
      <c r="AOG48" s="135"/>
      <c r="AOK48" s="135"/>
      <c r="AOO48" s="135"/>
      <c r="AOS48" s="135"/>
      <c r="AOW48" s="135"/>
      <c r="APA48" s="135"/>
      <c r="APE48" s="135"/>
      <c r="API48" s="135"/>
      <c r="APM48" s="135"/>
      <c r="APQ48" s="135"/>
      <c r="APU48" s="135"/>
      <c r="APY48" s="135"/>
      <c r="AQC48" s="135"/>
      <c r="AQG48" s="135"/>
      <c r="AQK48" s="135"/>
      <c r="AQO48" s="135"/>
      <c r="AQS48" s="135"/>
      <c r="AQW48" s="135"/>
      <c r="ARA48" s="135"/>
      <c r="ARE48" s="135"/>
      <c r="ARI48" s="135"/>
      <c r="ARM48" s="135"/>
      <c r="ARQ48" s="135"/>
      <c r="ARU48" s="135"/>
      <c r="ARY48" s="135"/>
      <c r="ASC48" s="135"/>
      <c r="ASG48" s="135"/>
      <c r="ASK48" s="135"/>
      <c r="ASO48" s="135"/>
      <c r="ASS48" s="135"/>
      <c r="ASW48" s="135"/>
      <c r="ATA48" s="135"/>
      <c r="ATE48" s="135"/>
      <c r="ATI48" s="135"/>
      <c r="ATM48" s="135"/>
      <c r="ATQ48" s="135"/>
      <c r="ATU48" s="135"/>
      <c r="ATY48" s="135"/>
      <c r="AUC48" s="135"/>
      <c r="AUG48" s="135"/>
      <c r="AUK48" s="135"/>
      <c r="AUO48" s="135"/>
      <c r="AUS48" s="135"/>
      <c r="AUW48" s="135"/>
      <c r="AVA48" s="135"/>
      <c r="AVE48" s="135"/>
      <c r="AVI48" s="135"/>
      <c r="AVM48" s="135"/>
      <c r="AVQ48" s="135"/>
      <c r="AVU48" s="135"/>
      <c r="AVY48" s="135"/>
      <c r="AWC48" s="135"/>
      <c r="AWG48" s="135"/>
      <c r="AWK48" s="135"/>
      <c r="AWO48" s="135"/>
      <c r="AWS48" s="135"/>
      <c r="AWW48" s="135"/>
      <c r="AXA48" s="135"/>
      <c r="AXE48" s="135"/>
      <c r="AXI48" s="135"/>
      <c r="AXM48" s="135"/>
      <c r="AXQ48" s="135"/>
      <c r="AXU48" s="135"/>
      <c r="AXY48" s="135"/>
      <c r="AYC48" s="135"/>
      <c r="AYG48" s="135"/>
      <c r="AYK48" s="135"/>
      <c r="AYO48" s="135"/>
      <c r="AYS48" s="135"/>
      <c r="AYW48" s="135"/>
      <c r="AZA48" s="135"/>
      <c r="AZE48" s="135"/>
      <c r="AZI48" s="135"/>
      <c r="AZM48" s="135"/>
      <c r="AZQ48" s="135"/>
      <c r="AZU48" s="135"/>
      <c r="AZY48" s="135"/>
      <c r="BAC48" s="135"/>
      <c r="BAG48" s="135"/>
      <c r="BAK48" s="135"/>
      <c r="BAO48" s="135"/>
      <c r="BAS48" s="135"/>
      <c r="BAW48" s="135"/>
      <c r="BBA48" s="135"/>
      <c r="BBE48" s="135"/>
      <c r="BBI48" s="135"/>
      <c r="BBM48" s="135"/>
      <c r="BBQ48" s="135"/>
      <c r="BBU48" s="135"/>
      <c r="BBY48" s="135"/>
      <c r="BCC48" s="135"/>
      <c r="BCG48" s="135"/>
      <c r="BCK48" s="135"/>
      <c r="BCO48" s="135"/>
      <c r="BCS48" s="135"/>
      <c r="BCW48" s="135"/>
      <c r="BDA48" s="135"/>
      <c r="BDE48" s="135"/>
      <c r="BDI48" s="135"/>
      <c r="BDM48" s="135"/>
      <c r="BDQ48" s="135"/>
      <c r="BDU48" s="135"/>
      <c r="BDY48" s="135"/>
      <c r="BEC48" s="135"/>
      <c r="BEG48" s="135"/>
      <c r="BEK48" s="135"/>
      <c r="BEO48" s="135"/>
      <c r="BES48" s="135"/>
      <c r="BEW48" s="135"/>
      <c r="BFA48" s="135"/>
      <c r="BFE48" s="135"/>
      <c r="BFI48" s="135"/>
      <c r="BFM48" s="135"/>
      <c r="BFQ48" s="135"/>
      <c r="BFU48" s="135"/>
      <c r="BFY48" s="135"/>
      <c r="BGC48" s="135"/>
      <c r="BGG48" s="135"/>
      <c r="BGK48" s="135"/>
      <c r="BGO48" s="135"/>
      <c r="BGS48" s="135"/>
      <c r="BGW48" s="135"/>
      <c r="BHA48" s="135"/>
      <c r="BHE48" s="135"/>
      <c r="BHI48" s="135"/>
      <c r="BHM48" s="135"/>
      <c r="BHQ48" s="135"/>
      <c r="BHU48" s="135"/>
      <c r="BHY48" s="135"/>
      <c r="BIC48" s="135"/>
      <c r="BIG48" s="135"/>
      <c r="BIK48" s="135"/>
      <c r="BIO48" s="135"/>
      <c r="BIS48" s="135"/>
      <c r="BIW48" s="135"/>
      <c r="BJA48" s="135"/>
      <c r="BJE48" s="135"/>
      <c r="BJI48" s="135"/>
      <c r="BJM48" s="135"/>
      <c r="BJQ48" s="135"/>
      <c r="BJU48" s="135"/>
      <c r="BJY48" s="135"/>
      <c r="BKC48" s="135"/>
      <c r="BKG48" s="135"/>
      <c r="BKK48" s="135"/>
      <c r="BKO48" s="135"/>
      <c r="BKS48" s="135"/>
      <c r="BKW48" s="135"/>
      <c r="BLA48" s="135"/>
      <c r="BLE48" s="135"/>
      <c r="BLI48" s="135"/>
      <c r="BLM48" s="135"/>
      <c r="BLQ48" s="135"/>
      <c r="BLU48" s="135"/>
      <c r="BLY48" s="135"/>
      <c r="BMC48" s="135"/>
      <c r="BMG48" s="135"/>
      <c r="BMK48" s="135"/>
      <c r="BMO48" s="135"/>
      <c r="BMS48" s="135"/>
      <c r="BMW48" s="135"/>
      <c r="BNA48" s="135"/>
      <c r="BNE48" s="135"/>
      <c r="BNI48" s="135"/>
      <c r="BNM48" s="135"/>
      <c r="BNQ48" s="135"/>
      <c r="BNU48" s="135"/>
      <c r="BNY48" s="135"/>
      <c r="BOC48" s="135"/>
      <c r="BOG48" s="135"/>
      <c r="BOK48" s="135"/>
      <c r="BOO48" s="135"/>
      <c r="BOS48" s="135"/>
      <c r="BOW48" s="135"/>
      <c r="BPA48" s="135"/>
      <c r="BPE48" s="135"/>
      <c r="BPI48" s="135"/>
      <c r="BPM48" s="135"/>
      <c r="BPQ48" s="135"/>
      <c r="BPU48" s="135"/>
      <c r="BPY48" s="135"/>
      <c r="BQC48" s="135"/>
      <c r="BQG48" s="135"/>
      <c r="BQK48" s="135"/>
      <c r="BQO48" s="135"/>
      <c r="BQS48" s="135"/>
      <c r="BQW48" s="135"/>
      <c r="BRA48" s="135"/>
      <c r="BRE48" s="135"/>
      <c r="BRI48" s="135"/>
      <c r="BRM48" s="135"/>
      <c r="BRQ48" s="135"/>
      <c r="BRU48" s="135"/>
      <c r="BRY48" s="135"/>
      <c r="BSC48" s="135"/>
      <c r="BSG48" s="135"/>
      <c r="BSK48" s="135"/>
      <c r="BSO48" s="135"/>
      <c r="BSS48" s="135"/>
      <c r="BSW48" s="135"/>
      <c r="BTA48" s="135"/>
      <c r="BTE48" s="135"/>
      <c r="BTI48" s="135"/>
      <c r="BTM48" s="135"/>
      <c r="BTQ48" s="135"/>
      <c r="BTU48" s="135"/>
      <c r="BTY48" s="135"/>
      <c r="BUC48" s="135"/>
      <c r="BUG48" s="135"/>
      <c r="BUK48" s="135"/>
      <c r="BUO48" s="135"/>
      <c r="BUS48" s="135"/>
      <c r="BUW48" s="135"/>
      <c r="BVA48" s="135"/>
      <c r="BVE48" s="135"/>
      <c r="BVI48" s="135"/>
      <c r="BVM48" s="135"/>
      <c r="BVQ48" s="135"/>
      <c r="BVU48" s="135"/>
      <c r="BVY48" s="135"/>
      <c r="BWC48" s="135"/>
      <c r="BWG48" s="135"/>
      <c r="BWK48" s="135"/>
      <c r="BWO48" s="135"/>
      <c r="BWS48" s="135"/>
      <c r="BWW48" s="135"/>
      <c r="BXA48" s="135"/>
      <c r="BXE48" s="135"/>
      <c r="BXI48" s="135"/>
      <c r="BXM48" s="135"/>
      <c r="BXQ48" s="135"/>
      <c r="BXU48" s="135"/>
      <c r="BXY48" s="135"/>
      <c r="BYC48" s="135"/>
      <c r="BYG48" s="135"/>
      <c r="BYK48" s="135"/>
      <c r="BYO48" s="135"/>
      <c r="BYS48" s="135"/>
      <c r="BYW48" s="135"/>
      <c r="BZA48" s="135"/>
      <c r="BZE48" s="135"/>
      <c r="BZI48" s="135"/>
      <c r="BZM48" s="135"/>
      <c r="BZQ48" s="135"/>
      <c r="BZU48" s="135"/>
      <c r="BZY48" s="135"/>
      <c r="CAC48" s="135"/>
      <c r="CAG48" s="135"/>
      <c r="CAK48" s="135"/>
      <c r="CAO48" s="135"/>
      <c r="CAS48" s="135"/>
      <c r="CAW48" s="135"/>
      <c r="CBA48" s="135"/>
      <c r="CBE48" s="135"/>
      <c r="CBI48" s="135"/>
      <c r="CBM48" s="135"/>
      <c r="CBQ48" s="135"/>
      <c r="CBU48" s="135"/>
      <c r="CBY48" s="135"/>
      <c r="CCC48" s="135"/>
      <c r="CCG48" s="135"/>
      <c r="CCK48" s="135"/>
      <c r="CCO48" s="135"/>
      <c r="CCS48" s="135"/>
      <c r="CCW48" s="135"/>
      <c r="CDA48" s="135"/>
      <c r="CDE48" s="135"/>
      <c r="CDI48" s="135"/>
      <c r="CDM48" s="135"/>
      <c r="CDQ48" s="135"/>
      <c r="CDU48" s="135"/>
      <c r="CDY48" s="135"/>
      <c r="CEC48" s="135"/>
      <c r="CEG48" s="135"/>
      <c r="CEK48" s="135"/>
      <c r="CEO48" s="135"/>
      <c r="CES48" s="135"/>
      <c r="CEW48" s="135"/>
      <c r="CFA48" s="135"/>
      <c r="CFE48" s="135"/>
      <c r="CFI48" s="135"/>
      <c r="CFM48" s="135"/>
      <c r="CFQ48" s="135"/>
      <c r="CFU48" s="135"/>
      <c r="CFY48" s="135"/>
      <c r="CGC48" s="135"/>
      <c r="CGG48" s="135"/>
      <c r="CGK48" s="135"/>
      <c r="CGO48" s="135"/>
      <c r="CGS48" s="135"/>
      <c r="CGW48" s="135"/>
      <c r="CHA48" s="135"/>
      <c r="CHE48" s="135"/>
      <c r="CHI48" s="135"/>
      <c r="CHM48" s="135"/>
      <c r="CHQ48" s="135"/>
      <c r="CHU48" s="135"/>
      <c r="CHY48" s="135"/>
      <c r="CIC48" s="135"/>
      <c r="CIG48" s="135"/>
      <c r="CIK48" s="135"/>
      <c r="CIO48" s="135"/>
      <c r="CIS48" s="135"/>
      <c r="CIW48" s="135"/>
      <c r="CJA48" s="135"/>
      <c r="CJE48" s="135"/>
      <c r="CJI48" s="135"/>
      <c r="CJM48" s="135"/>
      <c r="CJQ48" s="135"/>
      <c r="CJU48" s="135"/>
      <c r="CJY48" s="135"/>
      <c r="CKC48" s="135"/>
      <c r="CKG48" s="135"/>
      <c r="CKK48" s="135"/>
      <c r="CKO48" s="135"/>
      <c r="CKS48" s="135"/>
      <c r="CKW48" s="135"/>
      <c r="CLA48" s="135"/>
      <c r="CLE48" s="135"/>
      <c r="CLI48" s="135"/>
      <c r="CLM48" s="135"/>
      <c r="CLQ48" s="135"/>
      <c r="CLU48" s="135"/>
      <c r="CLY48" s="135"/>
      <c r="CMC48" s="135"/>
      <c r="CMG48" s="135"/>
      <c r="CMK48" s="135"/>
      <c r="CMO48" s="135"/>
      <c r="CMS48" s="135"/>
      <c r="CMW48" s="135"/>
      <c r="CNA48" s="135"/>
      <c r="CNE48" s="135"/>
      <c r="CNI48" s="135"/>
      <c r="CNM48" s="135"/>
      <c r="CNQ48" s="135"/>
      <c r="CNU48" s="135"/>
      <c r="CNY48" s="135"/>
      <c r="COC48" s="135"/>
      <c r="COG48" s="135"/>
      <c r="COK48" s="135"/>
      <c r="COO48" s="135"/>
      <c r="COS48" s="135"/>
      <c r="COW48" s="135"/>
      <c r="CPA48" s="135"/>
      <c r="CPE48" s="135"/>
      <c r="CPI48" s="135"/>
      <c r="CPM48" s="135"/>
      <c r="CPQ48" s="135"/>
      <c r="CPU48" s="135"/>
      <c r="CPY48" s="135"/>
      <c r="CQC48" s="135"/>
      <c r="CQG48" s="135"/>
      <c r="CQK48" s="135"/>
      <c r="CQO48" s="135"/>
      <c r="CQS48" s="135"/>
      <c r="CQW48" s="135"/>
      <c r="CRA48" s="135"/>
      <c r="CRE48" s="135"/>
      <c r="CRI48" s="135"/>
      <c r="CRM48" s="135"/>
      <c r="CRQ48" s="135"/>
      <c r="CRU48" s="135"/>
      <c r="CRY48" s="135"/>
      <c r="CSC48" s="135"/>
      <c r="CSG48" s="135"/>
      <c r="CSK48" s="135"/>
      <c r="CSO48" s="135"/>
      <c r="CSS48" s="135"/>
      <c r="CSW48" s="135"/>
      <c r="CTA48" s="135"/>
      <c r="CTE48" s="135"/>
      <c r="CTI48" s="135"/>
      <c r="CTM48" s="135"/>
      <c r="CTQ48" s="135"/>
      <c r="CTU48" s="135"/>
      <c r="CTY48" s="135"/>
      <c r="CUC48" s="135"/>
      <c r="CUG48" s="135"/>
      <c r="CUK48" s="135"/>
      <c r="CUO48" s="135"/>
      <c r="CUS48" s="135"/>
      <c r="CUW48" s="135"/>
      <c r="CVA48" s="135"/>
      <c r="CVE48" s="135"/>
      <c r="CVI48" s="135"/>
      <c r="CVM48" s="135"/>
      <c r="CVQ48" s="135"/>
      <c r="CVU48" s="135"/>
      <c r="CVY48" s="135"/>
      <c r="CWC48" s="135"/>
      <c r="CWG48" s="135"/>
      <c r="CWK48" s="135"/>
      <c r="CWO48" s="135"/>
      <c r="CWS48" s="135"/>
      <c r="CWW48" s="135"/>
      <c r="CXA48" s="135"/>
      <c r="CXE48" s="135"/>
      <c r="CXI48" s="135"/>
      <c r="CXM48" s="135"/>
      <c r="CXQ48" s="135"/>
      <c r="CXU48" s="135"/>
      <c r="CXY48" s="135"/>
      <c r="CYC48" s="135"/>
      <c r="CYG48" s="135"/>
      <c r="CYK48" s="135"/>
      <c r="CYO48" s="135"/>
      <c r="CYS48" s="135"/>
      <c r="CYW48" s="135"/>
      <c r="CZA48" s="135"/>
      <c r="CZE48" s="135"/>
      <c r="CZI48" s="135"/>
      <c r="CZM48" s="135"/>
      <c r="CZQ48" s="135"/>
      <c r="CZU48" s="135"/>
      <c r="CZY48" s="135"/>
      <c r="DAC48" s="135"/>
      <c r="DAG48" s="135"/>
      <c r="DAK48" s="135"/>
      <c r="DAO48" s="135"/>
      <c r="DAS48" s="135"/>
      <c r="DAW48" s="135"/>
      <c r="DBA48" s="135"/>
      <c r="DBE48" s="135"/>
      <c r="DBI48" s="135"/>
      <c r="DBM48" s="135"/>
      <c r="DBQ48" s="135"/>
      <c r="DBU48" s="135"/>
      <c r="DBY48" s="135"/>
      <c r="DCC48" s="135"/>
      <c r="DCG48" s="135"/>
      <c r="DCK48" s="135"/>
      <c r="DCO48" s="135"/>
      <c r="DCS48" s="135"/>
      <c r="DCW48" s="135"/>
      <c r="DDA48" s="135"/>
      <c r="DDE48" s="135"/>
      <c r="DDI48" s="135"/>
      <c r="DDM48" s="135"/>
      <c r="DDQ48" s="135"/>
      <c r="DDU48" s="135"/>
      <c r="DDY48" s="135"/>
      <c r="DEC48" s="135"/>
      <c r="DEG48" s="135"/>
      <c r="DEK48" s="135"/>
      <c r="DEO48" s="135"/>
      <c r="DES48" s="135"/>
      <c r="DEW48" s="135"/>
      <c r="DFA48" s="135"/>
      <c r="DFE48" s="135"/>
      <c r="DFI48" s="135"/>
      <c r="DFM48" s="135"/>
      <c r="DFQ48" s="135"/>
      <c r="DFU48" s="135"/>
      <c r="DFY48" s="135"/>
      <c r="DGC48" s="135"/>
      <c r="DGG48" s="135"/>
      <c r="DGK48" s="135"/>
      <c r="DGO48" s="135"/>
      <c r="DGS48" s="135"/>
      <c r="DGW48" s="135"/>
      <c r="DHA48" s="135"/>
      <c r="DHE48" s="135"/>
      <c r="DHI48" s="135"/>
      <c r="DHM48" s="135"/>
      <c r="DHQ48" s="135"/>
      <c r="DHU48" s="135"/>
      <c r="DHY48" s="135"/>
      <c r="DIC48" s="135"/>
      <c r="DIG48" s="135"/>
      <c r="DIK48" s="135"/>
      <c r="DIO48" s="135"/>
      <c r="DIS48" s="135"/>
      <c r="DIW48" s="135"/>
      <c r="DJA48" s="135"/>
      <c r="DJE48" s="135"/>
      <c r="DJI48" s="135"/>
      <c r="DJM48" s="135"/>
      <c r="DJQ48" s="135"/>
      <c r="DJU48" s="135"/>
      <c r="DJY48" s="135"/>
      <c r="DKC48" s="135"/>
      <c r="DKG48" s="135"/>
      <c r="DKK48" s="135"/>
      <c r="DKO48" s="135"/>
      <c r="DKS48" s="135"/>
      <c r="DKW48" s="135"/>
      <c r="DLA48" s="135"/>
      <c r="DLE48" s="135"/>
      <c r="DLI48" s="135"/>
      <c r="DLM48" s="135"/>
      <c r="DLQ48" s="135"/>
      <c r="DLU48" s="135"/>
      <c r="DLY48" s="135"/>
      <c r="DMC48" s="135"/>
      <c r="DMG48" s="135"/>
      <c r="DMK48" s="135"/>
      <c r="DMO48" s="135"/>
      <c r="DMS48" s="135"/>
      <c r="DMW48" s="135"/>
      <c r="DNA48" s="135"/>
      <c r="DNE48" s="135"/>
      <c r="DNI48" s="135"/>
      <c r="DNM48" s="135"/>
      <c r="DNQ48" s="135"/>
      <c r="DNU48" s="135"/>
      <c r="DNY48" s="135"/>
      <c r="DOC48" s="135"/>
      <c r="DOG48" s="135"/>
      <c r="DOK48" s="135"/>
      <c r="DOO48" s="135"/>
      <c r="DOS48" s="135"/>
      <c r="DOW48" s="135"/>
      <c r="DPA48" s="135"/>
      <c r="DPE48" s="135"/>
      <c r="DPI48" s="135"/>
      <c r="DPM48" s="135"/>
      <c r="DPQ48" s="135"/>
      <c r="DPU48" s="135"/>
      <c r="DPY48" s="135"/>
      <c r="DQC48" s="135"/>
      <c r="DQG48" s="135"/>
      <c r="DQK48" s="135"/>
      <c r="DQO48" s="135"/>
      <c r="DQS48" s="135"/>
      <c r="DQW48" s="135"/>
      <c r="DRA48" s="135"/>
      <c r="DRE48" s="135"/>
      <c r="DRI48" s="135"/>
      <c r="DRM48" s="135"/>
      <c r="DRQ48" s="135"/>
      <c r="DRU48" s="135"/>
      <c r="DRY48" s="135"/>
      <c r="DSC48" s="135"/>
      <c r="DSG48" s="135"/>
      <c r="DSK48" s="135"/>
      <c r="DSO48" s="135"/>
      <c r="DSS48" s="135"/>
      <c r="DSW48" s="135"/>
      <c r="DTA48" s="135"/>
      <c r="DTE48" s="135"/>
      <c r="DTI48" s="135"/>
      <c r="DTM48" s="135"/>
      <c r="DTQ48" s="135"/>
      <c r="DTU48" s="135"/>
      <c r="DTY48" s="135"/>
      <c r="DUC48" s="135"/>
      <c r="DUG48" s="135"/>
      <c r="DUK48" s="135"/>
      <c r="DUO48" s="135"/>
      <c r="DUS48" s="135"/>
      <c r="DUW48" s="135"/>
      <c r="DVA48" s="135"/>
      <c r="DVE48" s="135"/>
      <c r="DVI48" s="135"/>
      <c r="DVM48" s="135"/>
      <c r="DVQ48" s="135"/>
      <c r="DVU48" s="135"/>
      <c r="DVY48" s="135"/>
      <c r="DWC48" s="135"/>
      <c r="DWG48" s="135"/>
      <c r="DWK48" s="135"/>
      <c r="DWO48" s="135"/>
      <c r="DWS48" s="135"/>
      <c r="DWW48" s="135"/>
      <c r="DXA48" s="135"/>
      <c r="DXE48" s="135"/>
      <c r="DXI48" s="135"/>
      <c r="DXM48" s="135"/>
      <c r="DXQ48" s="135"/>
      <c r="DXU48" s="135"/>
      <c r="DXY48" s="135"/>
      <c r="DYC48" s="135"/>
      <c r="DYG48" s="135"/>
      <c r="DYK48" s="135"/>
      <c r="DYO48" s="135"/>
      <c r="DYS48" s="135"/>
      <c r="DYW48" s="135"/>
      <c r="DZA48" s="135"/>
      <c r="DZE48" s="135"/>
      <c r="DZI48" s="135"/>
      <c r="DZM48" s="135"/>
      <c r="DZQ48" s="135"/>
      <c r="DZU48" s="135"/>
      <c r="DZY48" s="135"/>
      <c r="EAC48" s="135"/>
      <c r="EAG48" s="135"/>
      <c r="EAK48" s="135"/>
      <c r="EAO48" s="135"/>
      <c r="EAS48" s="135"/>
      <c r="EAW48" s="135"/>
      <c r="EBA48" s="135"/>
      <c r="EBE48" s="135"/>
      <c r="EBI48" s="135"/>
      <c r="EBM48" s="135"/>
      <c r="EBQ48" s="135"/>
      <c r="EBU48" s="135"/>
      <c r="EBY48" s="135"/>
      <c r="ECC48" s="135"/>
      <c r="ECG48" s="135"/>
      <c r="ECK48" s="135"/>
      <c r="ECO48" s="135"/>
      <c r="ECS48" s="135"/>
      <c r="ECW48" s="135"/>
      <c r="EDA48" s="135"/>
      <c r="EDE48" s="135"/>
      <c r="EDI48" s="135"/>
      <c r="EDM48" s="135"/>
      <c r="EDQ48" s="135"/>
      <c r="EDU48" s="135"/>
      <c r="EDY48" s="135"/>
      <c r="EEC48" s="135"/>
      <c r="EEG48" s="135"/>
      <c r="EEK48" s="135"/>
      <c r="EEO48" s="135"/>
      <c r="EES48" s="135"/>
      <c r="EEW48" s="135"/>
      <c r="EFA48" s="135"/>
      <c r="EFE48" s="135"/>
      <c r="EFI48" s="135"/>
      <c r="EFM48" s="135"/>
      <c r="EFQ48" s="135"/>
      <c r="EFU48" s="135"/>
      <c r="EFY48" s="135"/>
      <c r="EGC48" s="135"/>
      <c r="EGG48" s="135"/>
      <c r="EGK48" s="135"/>
      <c r="EGO48" s="135"/>
      <c r="EGS48" s="135"/>
      <c r="EGW48" s="135"/>
      <c r="EHA48" s="135"/>
      <c r="EHE48" s="135"/>
      <c r="EHI48" s="135"/>
      <c r="EHM48" s="135"/>
      <c r="EHQ48" s="135"/>
      <c r="EHU48" s="135"/>
      <c r="EHY48" s="135"/>
      <c r="EIC48" s="135"/>
      <c r="EIG48" s="135"/>
      <c r="EIK48" s="135"/>
      <c r="EIO48" s="135"/>
      <c r="EIS48" s="135"/>
      <c r="EIW48" s="135"/>
      <c r="EJA48" s="135"/>
      <c r="EJE48" s="135"/>
      <c r="EJI48" s="135"/>
      <c r="EJM48" s="135"/>
      <c r="EJQ48" s="135"/>
      <c r="EJU48" s="135"/>
      <c r="EJY48" s="135"/>
      <c r="EKC48" s="135"/>
      <c r="EKG48" s="135"/>
      <c r="EKK48" s="135"/>
      <c r="EKO48" s="135"/>
      <c r="EKS48" s="135"/>
      <c r="EKW48" s="135"/>
      <c r="ELA48" s="135"/>
      <c r="ELE48" s="135"/>
      <c r="ELI48" s="135"/>
      <c r="ELM48" s="135"/>
      <c r="ELQ48" s="135"/>
      <c r="ELU48" s="135"/>
      <c r="ELY48" s="135"/>
      <c r="EMC48" s="135"/>
      <c r="EMG48" s="135"/>
      <c r="EMK48" s="135"/>
      <c r="EMO48" s="135"/>
      <c r="EMS48" s="135"/>
      <c r="EMW48" s="135"/>
      <c r="ENA48" s="135"/>
      <c r="ENE48" s="135"/>
      <c r="ENI48" s="135"/>
      <c r="ENM48" s="135"/>
      <c r="ENQ48" s="135"/>
      <c r="ENU48" s="135"/>
      <c r="ENY48" s="135"/>
      <c r="EOC48" s="135"/>
      <c r="EOG48" s="135"/>
      <c r="EOK48" s="135"/>
      <c r="EOO48" s="135"/>
      <c r="EOS48" s="135"/>
      <c r="EOW48" s="135"/>
      <c r="EPA48" s="135"/>
      <c r="EPE48" s="135"/>
      <c r="EPI48" s="135"/>
      <c r="EPM48" s="135"/>
      <c r="EPQ48" s="135"/>
      <c r="EPU48" s="135"/>
      <c r="EPY48" s="135"/>
      <c r="EQC48" s="135"/>
      <c r="EQG48" s="135"/>
      <c r="EQK48" s="135"/>
      <c r="EQO48" s="135"/>
      <c r="EQS48" s="135"/>
      <c r="EQW48" s="135"/>
      <c r="ERA48" s="135"/>
      <c r="ERE48" s="135"/>
      <c r="ERI48" s="135"/>
      <c r="ERM48" s="135"/>
      <c r="ERQ48" s="135"/>
      <c r="ERU48" s="135"/>
      <c r="ERY48" s="135"/>
      <c r="ESC48" s="135"/>
      <c r="ESG48" s="135"/>
      <c r="ESK48" s="135"/>
      <c r="ESO48" s="135"/>
      <c r="ESS48" s="135"/>
      <c r="ESW48" s="135"/>
      <c r="ETA48" s="135"/>
      <c r="ETE48" s="135"/>
      <c r="ETI48" s="135"/>
      <c r="ETM48" s="135"/>
      <c r="ETQ48" s="135"/>
      <c r="ETU48" s="135"/>
      <c r="ETY48" s="135"/>
      <c r="EUC48" s="135"/>
      <c r="EUG48" s="135"/>
      <c r="EUK48" s="135"/>
      <c r="EUO48" s="135"/>
      <c r="EUS48" s="135"/>
      <c r="EUW48" s="135"/>
      <c r="EVA48" s="135"/>
      <c r="EVE48" s="135"/>
      <c r="EVI48" s="135"/>
      <c r="EVM48" s="135"/>
      <c r="EVQ48" s="135"/>
      <c r="EVU48" s="135"/>
      <c r="EVY48" s="135"/>
      <c r="EWC48" s="135"/>
      <c r="EWG48" s="135"/>
      <c r="EWK48" s="135"/>
      <c r="EWO48" s="135"/>
      <c r="EWS48" s="135"/>
      <c r="EWW48" s="135"/>
      <c r="EXA48" s="135"/>
      <c r="EXE48" s="135"/>
      <c r="EXI48" s="135"/>
      <c r="EXM48" s="135"/>
      <c r="EXQ48" s="135"/>
      <c r="EXU48" s="135"/>
      <c r="EXY48" s="135"/>
      <c r="EYC48" s="135"/>
      <c r="EYG48" s="135"/>
      <c r="EYK48" s="135"/>
      <c r="EYO48" s="135"/>
      <c r="EYS48" s="135"/>
      <c r="EYW48" s="135"/>
      <c r="EZA48" s="135"/>
      <c r="EZE48" s="135"/>
      <c r="EZI48" s="135"/>
      <c r="EZM48" s="135"/>
      <c r="EZQ48" s="135"/>
      <c r="EZU48" s="135"/>
      <c r="EZY48" s="135"/>
      <c r="FAC48" s="135"/>
      <c r="FAG48" s="135"/>
      <c r="FAK48" s="135"/>
      <c r="FAO48" s="135"/>
      <c r="FAS48" s="135"/>
      <c r="FAW48" s="135"/>
      <c r="FBA48" s="135"/>
      <c r="FBE48" s="135"/>
      <c r="FBI48" s="135"/>
      <c r="FBM48" s="135"/>
      <c r="FBQ48" s="135"/>
      <c r="FBU48" s="135"/>
      <c r="FBY48" s="135"/>
      <c r="FCC48" s="135"/>
      <c r="FCG48" s="135"/>
      <c r="FCK48" s="135"/>
      <c r="FCO48" s="135"/>
      <c r="FCS48" s="135"/>
      <c r="FCW48" s="135"/>
      <c r="FDA48" s="135"/>
      <c r="FDE48" s="135"/>
      <c r="FDI48" s="135"/>
      <c r="FDM48" s="135"/>
      <c r="FDQ48" s="135"/>
      <c r="FDU48" s="135"/>
      <c r="FDY48" s="135"/>
      <c r="FEC48" s="135"/>
      <c r="FEG48" s="135"/>
      <c r="FEK48" s="135"/>
      <c r="FEO48" s="135"/>
      <c r="FES48" s="135"/>
      <c r="FEW48" s="135"/>
      <c r="FFA48" s="135"/>
      <c r="FFE48" s="135"/>
      <c r="FFI48" s="135"/>
      <c r="FFM48" s="135"/>
      <c r="FFQ48" s="135"/>
      <c r="FFU48" s="135"/>
      <c r="FFY48" s="135"/>
      <c r="FGC48" s="135"/>
      <c r="FGG48" s="135"/>
      <c r="FGK48" s="135"/>
      <c r="FGO48" s="135"/>
      <c r="FGS48" s="135"/>
      <c r="FGW48" s="135"/>
      <c r="FHA48" s="135"/>
      <c r="FHE48" s="135"/>
      <c r="FHI48" s="135"/>
      <c r="FHM48" s="135"/>
      <c r="FHQ48" s="135"/>
      <c r="FHU48" s="135"/>
      <c r="FHY48" s="135"/>
      <c r="FIC48" s="135"/>
      <c r="FIG48" s="135"/>
      <c r="FIK48" s="135"/>
      <c r="FIO48" s="135"/>
      <c r="FIS48" s="135"/>
      <c r="FIW48" s="135"/>
      <c r="FJA48" s="135"/>
      <c r="FJE48" s="135"/>
      <c r="FJI48" s="135"/>
      <c r="FJM48" s="135"/>
      <c r="FJQ48" s="135"/>
      <c r="FJU48" s="135"/>
      <c r="FJY48" s="135"/>
      <c r="FKC48" s="135"/>
      <c r="FKG48" s="135"/>
      <c r="FKK48" s="135"/>
      <c r="FKO48" s="135"/>
      <c r="FKS48" s="135"/>
      <c r="FKW48" s="135"/>
      <c r="FLA48" s="135"/>
      <c r="FLE48" s="135"/>
      <c r="FLI48" s="135"/>
      <c r="FLM48" s="135"/>
      <c r="FLQ48" s="135"/>
      <c r="FLU48" s="135"/>
      <c r="FLY48" s="135"/>
      <c r="FMC48" s="135"/>
      <c r="FMG48" s="135"/>
      <c r="FMK48" s="135"/>
      <c r="FMO48" s="135"/>
      <c r="FMS48" s="135"/>
      <c r="FMW48" s="135"/>
      <c r="FNA48" s="135"/>
      <c r="FNE48" s="135"/>
      <c r="FNI48" s="135"/>
      <c r="FNM48" s="135"/>
      <c r="FNQ48" s="135"/>
      <c r="FNU48" s="135"/>
      <c r="FNY48" s="135"/>
      <c r="FOC48" s="135"/>
      <c r="FOG48" s="135"/>
      <c r="FOK48" s="135"/>
      <c r="FOO48" s="135"/>
      <c r="FOS48" s="135"/>
      <c r="FOW48" s="135"/>
      <c r="FPA48" s="135"/>
      <c r="FPE48" s="135"/>
      <c r="FPI48" s="135"/>
      <c r="FPM48" s="135"/>
      <c r="FPQ48" s="135"/>
      <c r="FPU48" s="135"/>
      <c r="FPY48" s="135"/>
      <c r="FQC48" s="135"/>
      <c r="FQG48" s="135"/>
      <c r="FQK48" s="135"/>
      <c r="FQO48" s="135"/>
      <c r="FQS48" s="135"/>
      <c r="FQW48" s="135"/>
      <c r="FRA48" s="135"/>
      <c r="FRE48" s="135"/>
      <c r="FRI48" s="135"/>
      <c r="FRM48" s="135"/>
      <c r="FRQ48" s="135"/>
      <c r="FRU48" s="135"/>
      <c r="FRY48" s="135"/>
      <c r="FSC48" s="135"/>
      <c r="FSG48" s="135"/>
      <c r="FSK48" s="135"/>
      <c r="FSO48" s="135"/>
      <c r="FSS48" s="135"/>
      <c r="FSW48" s="135"/>
      <c r="FTA48" s="135"/>
      <c r="FTE48" s="135"/>
      <c r="FTI48" s="135"/>
      <c r="FTM48" s="135"/>
      <c r="FTQ48" s="135"/>
      <c r="FTU48" s="135"/>
      <c r="FTY48" s="135"/>
      <c r="FUC48" s="135"/>
      <c r="FUG48" s="135"/>
      <c r="FUK48" s="135"/>
      <c r="FUO48" s="135"/>
      <c r="FUS48" s="135"/>
      <c r="FUW48" s="135"/>
      <c r="FVA48" s="135"/>
      <c r="FVE48" s="135"/>
      <c r="FVI48" s="135"/>
      <c r="FVM48" s="135"/>
      <c r="FVQ48" s="135"/>
      <c r="FVU48" s="135"/>
      <c r="FVY48" s="135"/>
      <c r="FWC48" s="135"/>
      <c r="FWG48" s="135"/>
      <c r="FWK48" s="135"/>
      <c r="FWO48" s="135"/>
      <c r="FWS48" s="135"/>
      <c r="FWW48" s="135"/>
      <c r="FXA48" s="135"/>
      <c r="FXE48" s="135"/>
      <c r="FXI48" s="135"/>
      <c r="FXM48" s="135"/>
      <c r="FXQ48" s="135"/>
      <c r="FXU48" s="135"/>
      <c r="FXY48" s="135"/>
      <c r="FYC48" s="135"/>
      <c r="FYG48" s="135"/>
      <c r="FYK48" s="135"/>
      <c r="FYO48" s="135"/>
      <c r="FYS48" s="135"/>
      <c r="FYW48" s="135"/>
      <c r="FZA48" s="135"/>
      <c r="FZE48" s="135"/>
      <c r="FZI48" s="135"/>
      <c r="FZM48" s="135"/>
      <c r="FZQ48" s="135"/>
      <c r="FZU48" s="135"/>
      <c r="FZY48" s="135"/>
      <c r="GAC48" s="135"/>
      <c r="GAG48" s="135"/>
      <c r="GAK48" s="135"/>
      <c r="GAO48" s="135"/>
      <c r="GAS48" s="135"/>
      <c r="GAW48" s="135"/>
      <c r="GBA48" s="135"/>
      <c r="GBE48" s="135"/>
      <c r="GBI48" s="135"/>
      <c r="GBM48" s="135"/>
      <c r="GBQ48" s="135"/>
      <c r="GBU48" s="135"/>
      <c r="GBY48" s="135"/>
      <c r="GCC48" s="135"/>
      <c r="GCG48" s="135"/>
      <c r="GCK48" s="135"/>
      <c r="GCO48" s="135"/>
      <c r="GCS48" s="135"/>
      <c r="GCW48" s="135"/>
      <c r="GDA48" s="135"/>
      <c r="GDE48" s="135"/>
      <c r="GDI48" s="135"/>
      <c r="GDM48" s="135"/>
      <c r="GDQ48" s="135"/>
      <c r="GDU48" s="135"/>
      <c r="GDY48" s="135"/>
      <c r="GEC48" s="135"/>
      <c r="GEG48" s="135"/>
      <c r="GEK48" s="135"/>
      <c r="GEO48" s="135"/>
      <c r="GES48" s="135"/>
      <c r="GEW48" s="135"/>
      <c r="GFA48" s="135"/>
      <c r="GFE48" s="135"/>
      <c r="GFI48" s="135"/>
      <c r="GFM48" s="135"/>
      <c r="GFQ48" s="135"/>
      <c r="GFU48" s="135"/>
      <c r="GFY48" s="135"/>
      <c r="GGC48" s="135"/>
      <c r="GGG48" s="135"/>
      <c r="GGK48" s="135"/>
      <c r="GGO48" s="135"/>
      <c r="GGS48" s="135"/>
      <c r="GGW48" s="135"/>
      <c r="GHA48" s="135"/>
      <c r="GHE48" s="135"/>
      <c r="GHI48" s="135"/>
      <c r="GHM48" s="135"/>
      <c r="GHQ48" s="135"/>
      <c r="GHU48" s="135"/>
      <c r="GHY48" s="135"/>
      <c r="GIC48" s="135"/>
      <c r="GIG48" s="135"/>
      <c r="GIK48" s="135"/>
      <c r="GIO48" s="135"/>
      <c r="GIS48" s="135"/>
      <c r="GIW48" s="135"/>
      <c r="GJA48" s="135"/>
      <c r="GJE48" s="135"/>
      <c r="GJI48" s="135"/>
      <c r="GJM48" s="135"/>
      <c r="GJQ48" s="135"/>
      <c r="GJU48" s="135"/>
      <c r="GJY48" s="135"/>
      <c r="GKC48" s="135"/>
      <c r="GKG48" s="135"/>
      <c r="GKK48" s="135"/>
      <c r="GKO48" s="135"/>
      <c r="GKS48" s="135"/>
      <c r="GKW48" s="135"/>
      <c r="GLA48" s="135"/>
      <c r="GLE48" s="135"/>
      <c r="GLI48" s="135"/>
      <c r="GLM48" s="135"/>
      <c r="GLQ48" s="135"/>
      <c r="GLU48" s="135"/>
      <c r="GLY48" s="135"/>
      <c r="GMC48" s="135"/>
      <c r="GMG48" s="135"/>
      <c r="GMK48" s="135"/>
      <c r="GMO48" s="135"/>
      <c r="GMS48" s="135"/>
      <c r="GMW48" s="135"/>
      <c r="GNA48" s="135"/>
      <c r="GNE48" s="135"/>
      <c r="GNI48" s="135"/>
      <c r="GNM48" s="135"/>
      <c r="GNQ48" s="135"/>
      <c r="GNU48" s="135"/>
      <c r="GNY48" s="135"/>
      <c r="GOC48" s="135"/>
      <c r="GOG48" s="135"/>
      <c r="GOK48" s="135"/>
      <c r="GOO48" s="135"/>
      <c r="GOS48" s="135"/>
      <c r="GOW48" s="135"/>
      <c r="GPA48" s="135"/>
      <c r="GPE48" s="135"/>
      <c r="GPI48" s="135"/>
      <c r="GPM48" s="135"/>
      <c r="GPQ48" s="135"/>
      <c r="GPU48" s="135"/>
      <c r="GPY48" s="135"/>
      <c r="GQC48" s="135"/>
      <c r="GQG48" s="135"/>
      <c r="GQK48" s="135"/>
      <c r="GQO48" s="135"/>
      <c r="GQS48" s="135"/>
      <c r="GQW48" s="135"/>
      <c r="GRA48" s="135"/>
      <c r="GRE48" s="135"/>
      <c r="GRI48" s="135"/>
      <c r="GRM48" s="135"/>
      <c r="GRQ48" s="135"/>
      <c r="GRU48" s="135"/>
      <c r="GRY48" s="135"/>
      <c r="GSC48" s="135"/>
      <c r="GSG48" s="135"/>
      <c r="GSK48" s="135"/>
      <c r="GSO48" s="135"/>
      <c r="GSS48" s="135"/>
      <c r="GSW48" s="135"/>
      <c r="GTA48" s="135"/>
      <c r="GTE48" s="135"/>
      <c r="GTI48" s="135"/>
      <c r="GTM48" s="135"/>
      <c r="GTQ48" s="135"/>
      <c r="GTU48" s="135"/>
      <c r="GTY48" s="135"/>
      <c r="GUC48" s="135"/>
      <c r="GUG48" s="135"/>
      <c r="GUK48" s="135"/>
      <c r="GUO48" s="135"/>
      <c r="GUS48" s="135"/>
      <c r="GUW48" s="135"/>
      <c r="GVA48" s="135"/>
      <c r="GVE48" s="135"/>
      <c r="GVI48" s="135"/>
      <c r="GVM48" s="135"/>
      <c r="GVQ48" s="135"/>
      <c r="GVU48" s="135"/>
      <c r="GVY48" s="135"/>
      <c r="GWC48" s="135"/>
      <c r="GWG48" s="135"/>
      <c r="GWK48" s="135"/>
      <c r="GWO48" s="135"/>
      <c r="GWS48" s="135"/>
      <c r="GWW48" s="135"/>
      <c r="GXA48" s="135"/>
      <c r="GXE48" s="135"/>
      <c r="GXI48" s="135"/>
      <c r="GXM48" s="135"/>
      <c r="GXQ48" s="135"/>
      <c r="GXU48" s="135"/>
      <c r="GXY48" s="135"/>
      <c r="GYC48" s="135"/>
      <c r="GYG48" s="135"/>
      <c r="GYK48" s="135"/>
      <c r="GYO48" s="135"/>
      <c r="GYS48" s="135"/>
      <c r="GYW48" s="135"/>
      <c r="GZA48" s="135"/>
      <c r="GZE48" s="135"/>
      <c r="GZI48" s="135"/>
      <c r="GZM48" s="135"/>
      <c r="GZQ48" s="135"/>
      <c r="GZU48" s="135"/>
      <c r="GZY48" s="135"/>
      <c r="HAC48" s="135"/>
      <c r="HAG48" s="135"/>
      <c r="HAK48" s="135"/>
      <c r="HAO48" s="135"/>
      <c r="HAS48" s="135"/>
      <c r="HAW48" s="135"/>
      <c r="HBA48" s="135"/>
      <c r="HBE48" s="135"/>
      <c r="HBI48" s="135"/>
      <c r="HBM48" s="135"/>
      <c r="HBQ48" s="135"/>
      <c r="HBU48" s="135"/>
      <c r="HBY48" s="135"/>
      <c r="HCC48" s="135"/>
      <c r="HCG48" s="135"/>
      <c r="HCK48" s="135"/>
      <c r="HCO48" s="135"/>
      <c r="HCS48" s="135"/>
      <c r="HCW48" s="135"/>
      <c r="HDA48" s="135"/>
      <c r="HDE48" s="135"/>
      <c r="HDI48" s="135"/>
      <c r="HDM48" s="135"/>
      <c r="HDQ48" s="135"/>
      <c r="HDU48" s="135"/>
      <c r="HDY48" s="135"/>
      <c r="HEC48" s="135"/>
      <c r="HEG48" s="135"/>
      <c r="HEK48" s="135"/>
      <c r="HEO48" s="135"/>
      <c r="HES48" s="135"/>
      <c r="HEW48" s="135"/>
      <c r="HFA48" s="135"/>
      <c r="HFE48" s="135"/>
      <c r="HFI48" s="135"/>
      <c r="HFM48" s="135"/>
      <c r="HFQ48" s="135"/>
      <c r="HFU48" s="135"/>
      <c r="HFY48" s="135"/>
      <c r="HGC48" s="135"/>
      <c r="HGG48" s="135"/>
      <c r="HGK48" s="135"/>
      <c r="HGO48" s="135"/>
      <c r="HGS48" s="135"/>
      <c r="HGW48" s="135"/>
      <c r="HHA48" s="135"/>
      <c r="HHE48" s="135"/>
      <c r="HHI48" s="135"/>
      <c r="HHM48" s="135"/>
      <c r="HHQ48" s="135"/>
      <c r="HHU48" s="135"/>
      <c r="HHY48" s="135"/>
      <c r="HIC48" s="135"/>
      <c r="HIG48" s="135"/>
      <c r="HIK48" s="135"/>
      <c r="HIO48" s="135"/>
      <c r="HIS48" s="135"/>
      <c r="HIW48" s="135"/>
      <c r="HJA48" s="135"/>
      <c r="HJE48" s="135"/>
      <c r="HJI48" s="135"/>
      <c r="HJM48" s="135"/>
      <c r="HJQ48" s="135"/>
      <c r="HJU48" s="135"/>
      <c r="HJY48" s="135"/>
      <c r="HKC48" s="135"/>
      <c r="HKG48" s="135"/>
      <c r="HKK48" s="135"/>
      <c r="HKO48" s="135"/>
      <c r="HKS48" s="135"/>
      <c r="HKW48" s="135"/>
      <c r="HLA48" s="135"/>
      <c r="HLE48" s="135"/>
      <c r="HLI48" s="135"/>
      <c r="HLM48" s="135"/>
      <c r="HLQ48" s="135"/>
      <c r="HLU48" s="135"/>
      <c r="HLY48" s="135"/>
      <c r="HMC48" s="135"/>
      <c r="HMG48" s="135"/>
      <c r="HMK48" s="135"/>
      <c r="HMO48" s="135"/>
      <c r="HMS48" s="135"/>
      <c r="HMW48" s="135"/>
      <c r="HNA48" s="135"/>
      <c r="HNE48" s="135"/>
      <c r="HNI48" s="135"/>
      <c r="HNM48" s="135"/>
      <c r="HNQ48" s="135"/>
      <c r="HNU48" s="135"/>
      <c r="HNY48" s="135"/>
      <c r="HOC48" s="135"/>
      <c r="HOG48" s="135"/>
      <c r="HOK48" s="135"/>
      <c r="HOO48" s="135"/>
      <c r="HOS48" s="135"/>
      <c r="HOW48" s="135"/>
      <c r="HPA48" s="135"/>
      <c r="HPE48" s="135"/>
      <c r="HPI48" s="135"/>
      <c r="HPM48" s="135"/>
      <c r="HPQ48" s="135"/>
      <c r="HPU48" s="135"/>
      <c r="HPY48" s="135"/>
      <c r="HQC48" s="135"/>
      <c r="HQG48" s="135"/>
      <c r="HQK48" s="135"/>
      <c r="HQO48" s="135"/>
      <c r="HQS48" s="135"/>
      <c r="HQW48" s="135"/>
      <c r="HRA48" s="135"/>
      <c r="HRE48" s="135"/>
      <c r="HRI48" s="135"/>
      <c r="HRM48" s="135"/>
      <c r="HRQ48" s="135"/>
      <c r="HRU48" s="135"/>
      <c r="HRY48" s="135"/>
      <c r="HSC48" s="135"/>
      <c r="HSG48" s="135"/>
      <c r="HSK48" s="135"/>
      <c r="HSO48" s="135"/>
      <c r="HSS48" s="135"/>
      <c r="HSW48" s="135"/>
      <c r="HTA48" s="135"/>
      <c r="HTE48" s="135"/>
      <c r="HTI48" s="135"/>
      <c r="HTM48" s="135"/>
      <c r="HTQ48" s="135"/>
      <c r="HTU48" s="135"/>
      <c r="HTY48" s="135"/>
      <c r="HUC48" s="135"/>
      <c r="HUG48" s="135"/>
      <c r="HUK48" s="135"/>
      <c r="HUO48" s="135"/>
      <c r="HUS48" s="135"/>
      <c r="HUW48" s="135"/>
      <c r="HVA48" s="135"/>
      <c r="HVE48" s="135"/>
      <c r="HVI48" s="135"/>
      <c r="HVM48" s="135"/>
      <c r="HVQ48" s="135"/>
      <c r="HVU48" s="135"/>
      <c r="HVY48" s="135"/>
      <c r="HWC48" s="135"/>
      <c r="HWG48" s="135"/>
      <c r="HWK48" s="135"/>
      <c r="HWO48" s="135"/>
      <c r="HWS48" s="135"/>
      <c r="HWW48" s="135"/>
      <c r="HXA48" s="135"/>
      <c r="HXE48" s="135"/>
      <c r="HXI48" s="135"/>
      <c r="HXM48" s="135"/>
      <c r="HXQ48" s="135"/>
      <c r="HXU48" s="135"/>
      <c r="HXY48" s="135"/>
      <c r="HYC48" s="135"/>
      <c r="HYG48" s="135"/>
      <c r="HYK48" s="135"/>
      <c r="HYO48" s="135"/>
      <c r="HYS48" s="135"/>
      <c r="HYW48" s="135"/>
      <c r="HZA48" s="135"/>
      <c r="HZE48" s="135"/>
      <c r="HZI48" s="135"/>
      <c r="HZM48" s="135"/>
      <c r="HZQ48" s="135"/>
      <c r="HZU48" s="135"/>
      <c r="HZY48" s="135"/>
      <c r="IAC48" s="135"/>
      <c r="IAG48" s="135"/>
      <c r="IAK48" s="135"/>
      <c r="IAO48" s="135"/>
      <c r="IAS48" s="135"/>
      <c r="IAW48" s="135"/>
      <c r="IBA48" s="135"/>
      <c r="IBE48" s="135"/>
      <c r="IBI48" s="135"/>
      <c r="IBM48" s="135"/>
      <c r="IBQ48" s="135"/>
      <c r="IBU48" s="135"/>
      <c r="IBY48" s="135"/>
      <c r="ICC48" s="135"/>
      <c r="ICG48" s="135"/>
      <c r="ICK48" s="135"/>
      <c r="ICO48" s="135"/>
      <c r="ICS48" s="135"/>
      <c r="ICW48" s="135"/>
      <c r="IDA48" s="135"/>
      <c r="IDE48" s="135"/>
      <c r="IDI48" s="135"/>
      <c r="IDM48" s="135"/>
      <c r="IDQ48" s="135"/>
      <c r="IDU48" s="135"/>
      <c r="IDY48" s="135"/>
      <c r="IEC48" s="135"/>
      <c r="IEG48" s="135"/>
      <c r="IEK48" s="135"/>
      <c r="IEO48" s="135"/>
      <c r="IES48" s="135"/>
      <c r="IEW48" s="135"/>
      <c r="IFA48" s="135"/>
      <c r="IFE48" s="135"/>
      <c r="IFI48" s="135"/>
      <c r="IFM48" s="135"/>
      <c r="IFQ48" s="135"/>
      <c r="IFU48" s="135"/>
      <c r="IFY48" s="135"/>
      <c r="IGC48" s="135"/>
      <c r="IGG48" s="135"/>
      <c r="IGK48" s="135"/>
      <c r="IGO48" s="135"/>
      <c r="IGS48" s="135"/>
      <c r="IGW48" s="135"/>
      <c r="IHA48" s="135"/>
      <c r="IHE48" s="135"/>
      <c r="IHI48" s="135"/>
      <c r="IHM48" s="135"/>
      <c r="IHQ48" s="135"/>
      <c r="IHU48" s="135"/>
      <c r="IHY48" s="135"/>
      <c r="IIC48" s="135"/>
      <c r="IIG48" s="135"/>
      <c r="IIK48" s="135"/>
      <c r="IIO48" s="135"/>
      <c r="IIS48" s="135"/>
      <c r="IIW48" s="135"/>
      <c r="IJA48" s="135"/>
      <c r="IJE48" s="135"/>
      <c r="IJI48" s="135"/>
      <c r="IJM48" s="135"/>
      <c r="IJQ48" s="135"/>
      <c r="IJU48" s="135"/>
      <c r="IJY48" s="135"/>
      <c r="IKC48" s="135"/>
      <c r="IKG48" s="135"/>
      <c r="IKK48" s="135"/>
      <c r="IKO48" s="135"/>
      <c r="IKS48" s="135"/>
      <c r="IKW48" s="135"/>
      <c r="ILA48" s="135"/>
      <c r="ILE48" s="135"/>
      <c r="ILI48" s="135"/>
      <c r="ILM48" s="135"/>
      <c r="ILQ48" s="135"/>
      <c r="ILU48" s="135"/>
      <c r="ILY48" s="135"/>
      <c r="IMC48" s="135"/>
      <c r="IMG48" s="135"/>
      <c r="IMK48" s="135"/>
      <c r="IMO48" s="135"/>
      <c r="IMS48" s="135"/>
      <c r="IMW48" s="135"/>
      <c r="INA48" s="135"/>
      <c r="INE48" s="135"/>
      <c r="INI48" s="135"/>
      <c r="INM48" s="135"/>
      <c r="INQ48" s="135"/>
      <c r="INU48" s="135"/>
      <c r="INY48" s="135"/>
      <c r="IOC48" s="135"/>
      <c r="IOG48" s="135"/>
      <c r="IOK48" s="135"/>
      <c r="IOO48" s="135"/>
      <c r="IOS48" s="135"/>
      <c r="IOW48" s="135"/>
      <c r="IPA48" s="135"/>
      <c r="IPE48" s="135"/>
      <c r="IPI48" s="135"/>
      <c r="IPM48" s="135"/>
      <c r="IPQ48" s="135"/>
      <c r="IPU48" s="135"/>
      <c r="IPY48" s="135"/>
      <c r="IQC48" s="135"/>
      <c r="IQG48" s="135"/>
      <c r="IQK48" s="135"/>
      <c r="IQO48" s="135"/>
      <c r="IQS48" s="135"/>
      <c r="IQW48" s="135"/>
      <c r="IRA48" s="135"/>
      <c r="IRE48" s="135"/>
      <c r="IRI48" s="135"/>
      <c r="IRM48" s="135"/>
      <c r="IRQ48" s="135"/>
      <c r="IRU48" s="135"/>
      <c r="IRY48" s="135"/>
      <c r="ISC48" s="135"/>
      <c r="ISG48" s="135"/>
      <c r="ISK48" s="135"/>
      <c r="ISO48" s="135"/>
      <c r="ISS48" s="135"/>
      <c r="ISW48" s="135"/>
      <c r="ITA48" s="135"/>
      <c r="ITE48" s="135"/>
      <c r="ITI48" s="135"/>
      <c r="ITM48" s="135"/>
      <c r="ITQ48" s="135"/>
      <c r="ITU48" s="135"/>
      <c r="ITY48" s="135"/>
      <c r="IUC48" s="135"/>
      <c r="IUG48" s="135"/>
      <c r="IUK48" s="135"/>
      <c r="IUO48" s="135"/>
      <c r="IUS48" s="135"/>
      <c r="IUW48" s="135"/>
      <c r="IVA48" s="135"/>
      <c r="IVE48" s="135"/>
      <c r="IVI48" s="135"/>
      <c r="IVM48" s="135"/>
      <c r="IVQ48" s="135"/>
      <c r="IVU48" s="135"/>
      <c r="IVY48" s="135"/>
      <c r="IWC48" s="135"/>
      <c r="IWG48" s="135"/>
      <c r="IWK48" s="135"/>
      <c r="IWO48" s="135"/>
      <c r="IWS48" s="135"/>
      <c r="IWW48" s="135"/>
      <c r="IXA48" s="135"/>
      <c r="IXE48" s="135"/>
      <c r="IXI48" s="135"/>
      <c r="IXM48" s="135"/>
      <c r="IXQ48" s="135"/>
      <c r="IXU48" s="135"/>
      <c r="IXY48" s="135"/>
      <c r="IYC48" s="135"/>
      <c r="IYG48" s="135"/>
      <c r="IYK48" s="135"/>
      <c r="IYO48" s="135"/>
      <c r="IYS48" s="135"/>
      <c r="IYW48" s="135"/>
      <c r="IZA48" s="135"/>
      <c r="IZE48" s="135"/>
      <c r="IZI48" s="135"/>
      <c r="IZM48" s="135"/>
      <c r="IZQ48" s="135"/>
      <c r="IZU48" s="135"/>
      <c r="IZY48" s="135"/>
      <c r="JAC48" s="135"/>
      <c r="JAG48" s="135"/>
      <c r="JAK48" s="135"/>
      <c r="JAO48" s="135"/>
      <c r="JAS48" s="135"/>
      <c r="JAW48" s="135"/>
      <c r="JBA48" s="135"/>
      <c r="JBE48" s="135"/>
      <c r="JBI48" s="135"/>
      <c r="JBM48" s="135"/>
      <c r="JBQ48" s="135"/>
      <c r="JBU48" s="135"/>
      <c r="JBY48" s="135"/>
      <c r="JCC48" s="135"/>
      <c r="JCG48" s="135"/>
      <c r="JCK48" s="135"/>
      <c r="JCO48" s="135"/>
      <c r="JCS48" s="135"/>
      <c r="JCW48" s="135"/>
      <c r="JDA48" s="135"/>
      <c r="JDE48" s="135"/>
      <c r="JDI48" s="135"/>
      <c r="JDM48" s="135"/>
      <c r="JDQ48" s="135"/>
      <c r="JDU48" s="135"/>
      <c r="JDY48" s="135"/>
      <c r="JEC48" s="135"/>
      <c r="JEG48" s="135"/>
      <c r="JEK48" s="135"/>
      <c r="JEO48" s="135"/>
      <c r="JES48" s="135"/>
      <c r="JEW48" s="135"/>
      <c r="JFA48" s="135"/>
      <c r="JFE48" s="135"/>
      <c r="JFI48" s="135"/>
      <c r="JFM48" s="135"/>
      <c r="JFQ48" s="135"/>
      <c r="JFU48" s="135"/>
      <c r="JFY48" s="135"/>
      <c r="JGC48" s="135"/>
      <c r="JGG48" s="135"/>
      <c r="JGK48" s="135"/>
      <c r="JGO48" s="135"/>
      <c r="JGS48" s="135"/>
      <c r="JGW48" s="135"/>
      <c r="JHA48" s="135"/>
      <c r="JHE48" s="135"/>
      <c r="JHI48" s="135"/>
      <c r="JHM48" s="135"/>
      <c r="JHQ48" s="135"/>
      <c r="JHU48" s="135"/>
      <c r="JHY48" s="135"/>
      <c r="JIC48" s="135"/>
      <c r="JIG48" s="135"/>
      <c r="JIK48" s="135"/>
      <c r="JIO48" s="135"/>
      <c r="JIS48" s="135"/>
      <c r="JIW48" s="135"/>
      <c r="JJA48" s="135"/>
      <c r="JJE48" s="135"/>
      <c r="JJI48" s="135"/>
      <c r="JJM48" s="135"/>
      <c r="JJQ48" s="135"/>
      <c r="JJU48" s="135"/>
      <c r="JJY48" s="135"/>
      <c r="JKC48" s="135"/>
      <c r="JKG48" s="135"/>
      <c r="JKK48" s="135"/>
      <c r="JKO48" s="135"/>
      <c r="JKS48" s="135"/>
      <c r="JKW48" s="135"/>
      <c r="JLA48" s="135"/>
      <c r="JLE48" s="135"/>
      <c r="JLI48" s="135"/>
      <c r="JLM48" s="135"/>
      <c r="JLQ48" s="135"/>
      <c r="JLU48" s="135"/>
      <c r="JLY48" s="135"/>
      <c r="JMC48" s="135"/>
      <c r="JMG48" s="135"/>
      <c r="JMK48" s="135"/>
      <c r="JMO48" s="135"/>
      <c r="JMS48" s="135"/>
      <c r="JMW48" s="135"/>
      <c r="JNA48" s="135"/>
      <c r="JNE48" s="135"/>
      <c r="JNI48" s="135"/>
      <c r="JNM48" s="135"/>
      <c r="JNQ48" s="135"/>
      <c r="JNU48" s="135"/>
      <c r="JNY48" s="135"/>
      <c r="JOC48" s="135"/>
      <c r="JOG48" s="135"/>
      <c r="JOK48" s="135"/>
      <c r="JOO48" s="135"/>
      <c r="JOS48" s="135"/>
      <c r="JOW48" s="135"/>
      <c r="JPA48" s="135"/>
      <c r="JPE48" s="135"/>
      <c r="JPI48" s="135"/>
      <c r="JPM48" s="135"/>
      <c r="JPQ48" s="135"/>
      <c r="JPU48" s="135"/>
      <c r="JPY48" s="135"/>
      <c r="JQC48" s="135"/>
      <c r="JQG48" s="135"/>
      <c r="JQK48" s="135"/>
      <c r="JQO48" s="135"/>
      <c r="JQS48" s="135"/>
      <c r="JQW48" s="135"/>
      <c r="JRA48" s="135"/>
      <c r="JRE48" s="135"/>
      <c r="JRI48" s="135"/>
      <c r="JRM48" s="135"/>
      <c r="JRQ48" s="135"/>
      <c r="JRU48" s="135"/>
      <c r="JRY48" s="135"/>
      <c r="JSC48" s="135"/>
      <c r="JSG48" s="135"/>
      <c r="JSK48" s="135"/>
      <c r="JSO48" s="135"/>
      <c r="JSS48" s="135"/>
      <c r="JSW48" s="135"/>
      <c r="JTA48" s="135"/>
      <c r="JTE48" s="135"/>
      <c r="JTI48" s="135"/>
      <c r="JTM48" s="135"/>
      <c r="JTQ48" s="135"/>
      <c r="JTU48" s="135"/>
      <c r="JTY48" s="135"/>
      <c r="JUC48" s="135"/>
      <c r="JUG48" s="135"/>
      <c r="JUK48" s="135"/>
      <c r="JUO48" s="135"/>
      <c r="JUS48" s="135"/>
      <c r="JUW48" s="135"/>
      <c r="JVA48" s="135"/>
      <c r="JVE48" s="135"/>
      <c r="JVI48" s="135"/>
      <c r="JVM48" s="135"/>
      <c r="JVQ48" s="135"/>
      <c r="JVU48" s="135"/>
      <c r="JVY48" s="135"/>
      <c r="JWC48" s="135"/>
      <c r="JWG48" s="135"/>
      <c r="JWK48" s="135"/>
      <c r="JWO48" s="135"/>
      <c r="JWS48" s="135"/>
      <c r="JWW48" s="135"/>
      <c r="JXA48" s="135"/>
      <c r="JXE48" s="135"/>
      <c r="JXI48" s="135"/>
      <c r="JXM48" s="135"/>
      <c r="JXQ48" s="135"/>
      <c r="JXU48" s="135"/>
      <c r="JXY48" s="135"/>
      <c r="JYC48" s="135"/>
      <c r="JYG48" s="135"/>
      <c r="JYK48" s="135"/>
      <c r="JYO48" s="135"/>
      <c r="JYS48" s="135"/>
      <c r="JYW48" s="135"/>
      <c r="JZA48" s="135"/>
      <c r="JZE48" s="135"/>
      <c r="JZI48" s="135"/>
      <c r="JZM48" s="135"/>
      <c r="JZQ48" s="135"/>
      <c r="JZU48" s="135"/>
      <c r="JZY48" s="135"/>
      <c r="KAC48" s="135"/>
      <c r="KAG48" s="135"/>
      <c r="KAK48" s="135"/>
      <c r="KAO48" s="135"/>
      <c r="KAS48" s="135"/>
      <c r="KAW48" s="135"/>
      <c r="KBA48" s="135"/>
      <c r="KBE48" s="135"/>
      <c r="KBI48" s="135"/>
      <c r="KBM48" s="135"/>
      <c r="KBQ48" s="135"/>
      <c r="KBU48" s="135"/>
      <c r="KBY48" s="135"/>
      <c r="KCC48" s="135"/>
      <c r="KCG48" s="135"/>
      <c r="KCK48" s="135"/>
      <c r="KCO48" s="135"/>
      <c r="KCS48" s="135"/>
      <c r="KCW48" s="135"/>
      <c r="KDA48" s="135"/>
      <c r="KDE48" s="135"/>
      <c r="KDI48" s="135"/>
      <c r="KDM48" s="135"/>
      <c r="KDQ48" s="135"/>
      <c r="KDU48" s="135"/>
      <c r="KDY48" s="135"/>
      <c r="KEC48" s="135"/>
      <c r="KEG48" s="135"/>
      <c r="KEK48" s="135"/>
      <c r="KEO48" s="135"/>
      <c r="KES48" s="135"/>
      <c r="KEW48" s="135"/>
      <c r="KFA48" s="135"/>
      <c r="KFE48" s="135"/>
      <c r="KFI48" s="135"/>
      <c r="KFM48" s="135"/>
      <c r="KFQ48" s="135"/>
      <c r="KFU48" s="135"/>
      <c r="KFY48" s="135"/>
      <c r="KGC48" s="135"/>
      <c r="KGG48" s="135"/>
      <c r="KGK48" s="135"/>
      <c r="KGO48" s="135"/>
      <c r="KGS48" s="135"/>
      <c r="KGW48" s="135"/>
      <c r="KHA48" s="135"/>
      <c r="KHE48" s="135"/>
      <c r="KHI48" s="135"/>
      <c r="KHM48" s="135"/>
      <c r="KHQ48" s="135"/>
      <c r="KHU48" s="135"/>
      <c r="KHY48" s="135"/>
      <c r="KIC48" s="135"/>
      <c r="KIG48" s="135"/>
      <c r="KIK48" s="135"/>
      <c r="KIO48" s="135"/>
      <c r="KIS48" s="135"/>
      <c r="KIW48" s="135"/>
      <c r="KJA48" s="135"/>
      <c r="KJE48" s="135"/>
      <c r="KJI48" s="135"/>
      <c r="KJM48" s="135"/>
      <c r="KJQ48" s="135"/>
      <c r="KJU48" s="135"/>
      <c r="KJY48" s="135"/>
      <c r="KKC48" s="135"/>
      <c r="KKG48" s="135"/>
      <c r="KKK48" s="135"/>
      <c r="KKO48" s="135"/>
      <c r="KKS48" s="135"/>
      <c r="KKW48" s="135"/>
      <c r="KLA48" s="135"/>
      <c r="KLE48" s="135"/>
      <c r="KLI48" s="135"/>
      <c r="KLM48" s="135"/>
      <c r="KLQ48" s="135"/>
      <c r="KLU48" s="135"/>
      <c r="KLY48" s="135"/>
      <c r="KMC48" s="135"/>
      <c r="KMG48" s="135"/>
      <c r="KMK48" s="135"/>
      <c r="KMO48" s="135"/>
      <c r="KMS48" s="135"/>
      <c r="KMW48" s="135"/>
      <c r="KNA48" s="135"/>
      <c r="KNE48" s="135"/>
      <c r="KNI48" s="135"/>
      <c r="KNM48" s="135"/>
      <c r="KNQ48" s="135"/>
      <c r="KNU48" s="135"/>
      <c r="KNY48" s="135"/>
      <c r="KOC48" s="135"/>
      <c r="KOG48" s="135"/>
      <c r="KOK48" s="135"/>
      <c r="KOO48" s="135"/>
      <c r="KOS48" s="135"/>
      <c r="KOW48" s="135"/>
      <c r="KPA48" s="135"/>
      <c r="KPE48" s="135"/>
      <c r="KPI48" s="135"/>
      <c r="KPM48" s="135"/>
      <c r="KPQ48" s="135"/>
      <c r="KPU48" s="135"/>
      <c r="KPY48" s="135"/>
      <c r="KQC48" s="135"/>
      <c r="KQG48" s="135"/>
      <c r="KQK48" s="135"/>
      <c r="KQO48" s="135"/>
      <c r="KQS48" s="135"/>
      <c r="KQW48" s="135"/>
      <c r="KRA48" s="135"/>
      <c r="KRE48" s="135"/>
      <c r="KRI48" s="135"/>
      <c r="KRM48" s="135"/>
      <c r="KRQ48" s="135"/>
      <c r="KRU48" s="135"/>
      <c r="KRY48" s="135"/>
      <c r="KSC48" s="135"/>
      <c r="KSG48" s="135"/>
      <c r="KSK48" s="135"/>
      <c r="KSO48" s="135"/>
      <c r="KSS48" s="135"/>
      <c r="KSW48" s="135"/>
      <c r="KTA48" s="135"/>
      <c r="KTE48" s="135"/>
      <c r="KTI48" s="135"/>
      <c r="KTM48" s="135"/>
      <c r="KTQ48" s="135"/>
      <c r="KTU48" s="135"/>
      <c r="KTY48" s="135"/>
      <c r="KUC48" s="135"/>
      <c r="KUG48" s="135"/>
      <c r="KUK48" s="135"/>
      <c r="KUO48" s="135"/>
      <c r="KUS48" s="135"/>
      <c r="KUW48" s="135"/>
      <c r="KVA48" s="135"/>
      <c r="KVE48" s="135"/>
      <c r="KVI48" s="135"/>
      <c r="KVM48" s="135"/>
      <c r="KVQ48" s="135"/>
      <c r="KVU48" s="135"/>
      <c r="KVY48" s="135"/>
      <c r="KWC48" s="135"/>
      <c r="KWG48" s="135"/>
      <c r="KWK48" s="135"/>
      <c r="KWO48" s="135"/>
      <c r="KWS48" s="135"/>
      <c r="KWW48" s="135"/>
      <c r="KXA48" s="135"/>
      <c r="KXE48" s="135"/>
      <c r="KXI48" s="135"/>
      <c r="KXM48" s="135"/>
      <c r="KXQ48" s="135"/>
      <c r="KXU48" s="135"/>
      <c r="KXY48" s="135"/>
      <c r="KYC48" s="135"/>
      <c r="KYG48" s="135"/>
      <c r="KYK48" s="135"/>
      <c r="KYO48" s="135"/>
      <c r="KYS48" s="135"/>
      <c r="KYW48" s="135"/>
      <c r="KZA48" s="135"/>
      <c r="KZE48" s="135"/>
      <c r="KZI48" s="135"/>
      <c r="KZM48" s="135"/>
      <c r="KZQ48" s="135"/>
      <c r="KZU48" s="135"/>
      <c r="KZY48" s="135"/>
      <c r="LAC48" s="135"/>
      <c r="LAG48" s="135"/>
      <c r="LAK48" s="135"/>
      <c r="LAO48" s="135"/>
      <c r="LAS48" s="135"/>
      <c r="LAW48" s="135"/>
      <c r="LBA48" s="135"/>
      <c r="LBE48" s="135"/>
      <c r="LBI48" s="135"/>
      <c r="LBM48" s="135"/>
      <c r="LBQ48" s="135"/>
      <c r="LBU48" s="135"/>
      <c r="LBY48" s="135"/>
      <c r="LCC48" s="135"/>
      <c r="LCG48" s="135"/>
      <c r="LCK48" s="135"/>
      <c r="LCO48" s="135"/>
      <c r="LCS48" s="135"/>
      <c r="LCW48" s="135"/>
      <c r="LDA48" s="135"/>
      <c r="LDE48" s="135"/>
      <c r="LDI48" s="135"/>
      <c r="LDM48" s="135"/>
      <c r="LDQ48" s="135"/>
      <c r="LDU48" s="135"/>
      <c r="LDY48" s="135"/>
      <c r="LEC48" s="135"/>
      <c r="LEG48" s="135"/>
      <c r="LEK48" s="135"/>
      <c r="LEO48" s="135"/>
      <c r="LES48" s="135"/>
      <c r="LEW48" s="135"/>
      <c r="LFA48" s="135"/>
      <c r="LFE48" s="135"/>
      <c r="LFI48" s="135"/>
      <c r="LFM48" s="135"/>
      <c r="LFQ48" s="135"/>
      <c r="LFU48" s="135"/>
      <c r="LFY48" s="135"/>
      <c r="LGC48" s="135"/>
      <c r="LGG48" s="135"/>
      <c r="LGK48" s="135"/>
      <c r="LGO48" s="135"/>
      <c r="LGS48" s="135"/>
      <c r="LGW48" s="135"/>
      <c r="LHA48" s="135"/>
      <c r="LHE48" s="135"/>
      <c r="LHI48" s="135"/>
      <c r="LHM48" s="135"/>
      <c r="LHQ48" s="135"/>
      <c r="LHU48" s="135"/>
      <c r="LHY48" s="135"/>
      <c r="LIC48" s="135"/>
      <c r="LIG48" s="135"/>
      <c r="LIK48" s="135"/>
      <c r="LIO48" s="135"/>
      <c r="LIS48" s="135"/>
      <c r="LIW48" s="135"/>
      <c r="LJA48" s="135"/>
      <c r="LJE48" s="135"/>
      <c r="LJI48" s="135"/>
      <c r="LJM48" s="135"/>
      <c r="LJQ48" s="135"/>
      <c r="LJU48" s="135"/>
      <c r="LJY48" s="135"/>
      <c r="LKC48" s="135"/>
      <c r="LKG48" s="135"/>
      <c r="LKK48" s="135"/>
      <c r="LKO48" s="135"/>
      <c r="LKS48" s="135"/>
      <c r="LKW48" s="135"/>
      <c r="LLA48" s="135"/>
      <c r="LLE48" s="135"/>
      <c r="LLI48" s="135"/>
      <c r="LLM48" s="135"/>
      <c r="LLQ48" s="135"/>
      <c r="LLU48" s="135"/>
      <c r="LLY48" s="135"/>
      <c r="LMC48" s="135"/>
      <c r="LMG48" s="135"/>
      <c r="LMK48" s="135"/>
      <c r="LMO48" s="135"/>
      <c r="LMS48" s="135"/>
      <c r="LMW48" s="135"/>
      <c r="LNA48" s="135"/>
      <c r="LNE48" s="135"/>
      <c r="LNI48" s="135"/>
      <c r="LNM48" s="135"/>
      <c r="LNQ48" s="135"/>
      <c r="LNU48" s="135"/>
      <c r="LNY48" s="135"/>
      <c r="LOC48" s="135"/>
      <c r="LOG48" s="135"/>
      <c r="LOK48" s="135"/>
      <c r="LOO48" s="135"/>
      <c r="LOS48" s="135"/>
      <c r="LOW48" s="135"/>
      <c r="LPA48" s="135"/>
      <c r="LPE48" s="135"/>
      <c r="LPI48" s="135"/>
      <c r="LPM48" s="135"/>
      <c r="LPQ48" s="135"/>
      <c r="LPU48" s="135"/>
      <c r="LPY48" s="135"/>
      <c r="LQC48" s="135"/>
      <c r="LQG48" s="135"/>
      <c r="LQK48" s="135"/>
      <c r="LQO48" s="135"/>
      <c r="LQS48" s="135"/>
      <c r="LQW48" s="135"/>
      <c r="LRA48" s="135"/>
      <c r="LRE48" s="135"/>
      <c r="LRI48" s="135"/>
      <c r="LRM48" s="135"/>
      <c r="LRQ48" s="135"/>
      <c r="LRU48" s="135"/>
      <c r="LRY48" s="135"/>
      <c r="LSC48" s="135"/>
      <c r="LSG48" s="135"/>
      <c r="LSK48" s="135"/>
      <c r="LSO48" s="135"/>
      <c r="LSS48" s="135"/>
      <c r="LSW48" s="135"/>
      <c r="LTA48" s="135"/>
      <c r="LTE48" s="135"/>
      <c r="LTI48" s="135"/>
      <c r="LTM48" s="135"/>
      <c r="LTQ48" s="135"/>
      <c r="LTU48" s="135"/>
      <c r="LTY48" s="135"/>
      <c r="LUC48" s="135"/>
      <c r="LUG48" s="135"/>
      <c r="LUK48" s="135"/>
      <c r="LUO48" s="135"/>
      <c r="LUS48" s="135"/>
      <c r="LUW48" s="135"/>
      <c r="LVA48" s="135"/>
      <c r="LVE48" s="135"/>
      <c r="LVI48" s="135"/>
      <c r="LVM48" s="135"/>
      <c r="LVQ48" s="135"/>
      <c r="LVU48" s="135"/>
      <c r="LVY48" s="135"/>
      <c r="LWC48" s="135"/>
      <c r="LWG48" s="135"/>
      <c r="LWK48" s="135"/>
      <c r="LWO48" s="135"/>
      <c r="LWS48" s="135"/>
      <c r="LWW48" s="135"/>
      <c r="LXA48" s="135"/>
      <c r="LXE48" s="135"/>
      <c r="LXI48" s="135"/>
      <c r="LXM48" s="135"/>
      <c r="LXQ48" s="135"/>
      <c r="LXU48" s="135"/>
      <c r="LXY48" s="135"/>
      <c r="LYC48" s="135"/>
      <c r="LYG48" s="135"/>
      <c r="LYK48" s="135"/>
      <c r="LYO48" s="135"/>
      <c r="LYS48" s="135"/>
      <c r="LYW48" s="135"/>
      <c r="LZA48" s="135"/>
      <c r="LZE48" s="135"/>
      <c r="LZI48" s="135"/>
      <c r="LZM48" s="135"/>
      <c r="LZQ48" s="135"/>
      <c r="LZU48" s="135"/>
      <c r="LZY48" s="135"/>
      <c r="MAC48" s="135"/>
      <c r="MAG48" s="135"/>
      <c r="MAK48" s="135"/>
      <c r="MAO48" s="135"/>
      <c r="MAS48" s="135"/>
      <c r="MAW48" s="135"/>
      <c r="MBA48" s="135"/>
      <c r="MBE48" s="135"/>
      <c r="MBI48" s="135"/>
      <c r="MBM48" s="135"/>
      <c r="MBQ48" s="135"/>
      <c r="MBU48" s="135"/>
      <c r="MBY48" s="135"/>
      <c r="MCC48" s="135"/>
      <c r="MCG48" s="135"/>
      <c r="MCK48" s="135"/>
      <c r="MCO48" s="135"/>
      <c r="MCS48" s="135"/>
      <c r="MCW48" s="135"/>
      <c r="MDA48" s="135"/>
      <c r="MDE48" s="135"/>
      <c r="MDI48" s="135"/>
      <c r="MDM48" s="135"/>
      <c r="MDQ48" s="135"/>
      <c r="MDU48" s="135"/>
      <c r="MDY48" s="135"/>
      <c r="MEC48" s="135"/>
      <c r="MEG48" s="135"/>
      <c r="MEK48" s="135"/>
      <c r="MEO48" s="135"/>
      <c r="MES48" s="135"/>
      <c r="MEW48" s="135"/>
      <c r="MFA48" s="135"/>
      <c r="MFE48" s="135"/>
      <c r="MFI48" s="135"/>
      <c r="MFM48" s="135"/>
      <c r="MFQ48" s="135"/>
      <c r="MFU48" s="135"/>
      <c r="MFY48" s="135"/>
      <c r="MGC48" s="135"/>
      <c r="MGG48" s="135"/>
      <c r="MGK48" s="135"/>
      <c r="MGO48" s="135"/>
      <c r="MGS48" s="135"/>
      <c r="MGW48" s="135"/>
      <c r="MHA48" s="135"/>
      <c r="MHE48" s="135"/>
      <c r="MHI48" s="135"/>
      <c r="MHM48" s="135"/>
      <c r="MHQ48" s="135"/>
      <c r="MHU48" s="135"/>
      <c r="MHY48" s="135"/>
      <c r="MIC48" s="135"/>
      <c r="MIG48" s="135"/>
      <c r="MIK48" s="135"/>
      <c r="MIO48" s="135"/>
      <c r="MIS48" s="135"/>
      <c r="MIW48" s="135"/>
      <c r="MJA48" s="135"/>
      <c r="MJE48" s="135"/>
      <c r="MJI48" s="135"/>
      <c r="MJM48" s="135"/>
      <c r="MJQ48" s="135"/>
      <c r="MJU48" s="135"/>
      <c r="MJY48" s="135"/>
      <c r="MKC48" s="135"/>
      <c r="MKG48" s="135"/>
      <c r="MKK48" s="135"/>
      <c r="MKO48" s="135"/>
      <c r="MKS48" s="135"/>
      <c r="MKW48" s="135"/>
      <c r="MLA48" s="135"/>
      <c r="MLE48" s="135"/>
      <c r="MLI48" s="135"/>
      <c r="MLM48" s="135"/>
      <c r="MLQ48" s="135"/>
      <c r="MLU48" s="135"/>
      <c r="MLY48" s="135"/>
      <c r="MMC48" s="135"/>
      <c r="MMG48" s="135"/>
      <c r="MMK48" s="135"/>
      <c r="MMO48" s="135"/>
      <c r="MMS48" s="135"/>
      <c r="MMW48" s="135"/>
      <c r="MNA48" s="135"/>
      <c r="MNE48" s="135"/>
      <c r="MNI48" s="135"/>
      <c r="MNM48" s="135"/>
      <c r="MNQ48" s="135"/>
      <c r="MNU48" s="135"/>
      <c r="MNY48" s="135"/>
      <c r="MOC48" s="135"/>
      <c r="MOG48" s="135"/>
      <c r="MOK48" s="135"/>
      <c r="MOO48" s="135"/>
      <c r="MOS48" s="135"/>
      <c r="MOW48" s="135"/>
      <c r="MPA48" s="135"/>
      <c r="MPE48" s="135"/>
      <c r="MPI48" s="135"/>
      <c r="MPM48" s="135"/>
      <c r="MPQ48" s="135"/>
      <c r="MPU48" s="135"/>
      <c r="MPY48" s="135"/>
      <c r="MQC48" s="135"/>
      <c r="MQG48" s="135"/>
      <c r="MQK48" s="135"/>
      <c r="MQO48" s="135"/>
      <c r="MQS48" s="135"/>
      <c r="MQW48" s="135"/>
      <c r="MRA48" s="135"/>
      <c r="MRE48" s="135"/>
      <c r="MRI48" s="135"/>
      <c r="MRM48" s="135"/>
      <c r="MRQ48" s="135"/>
      <c r="MRU48" s="135"/>
      <c r="MRY48" s="135"/>
      <c r="MSC48" s="135"/>
      <c r="MSG48" s="135"/>
      <c r="MSK48" s="135"/>
      <c r="MSO48" s="135"/>
      <c r="MSS48" s="135"/>
      <c r="MSW48" s="135"/>
      <c r="MTA48" s="135"/>
      <c r="MTE48" s="135"/>
      <c r="MTI48" s="135"/>
      <c r="MTM48" s="135"/>
      <c r="MTQ48" s="135"/>
      <c r="MTU48" s="135"/>
      <c r="MTY48" s="135"/>
      <c r="MUC48" s="135"/>
      <c r="MUG48" s="135"/>
      <c r="MUK48" s="135"/>
      <c r="MUO48" s="135"/>
      <c r="MUS48" s="135"/>
      <c r="MUW48" s="135"/>
      <c r="MVA48" s="135"/>
      <c r="MVE48" s="135"/>
      <c r="MVI48" s="135"/>
      <c r="MVM48" s="135"/>
      <c r="MVQ48" s="135"/>
      <c r="MVU48" s="135"/>
      <c r="MVY48" s="135"/>
      <c r="MWC48" s="135"/>
      <c r="MWG48" s="135"/>
      <c r="MWK48" s="135"/>
      <c r="MWO48" s="135"/>
      <c r="MWS48" s="135"/>
      <c r="MWW48" s="135"/>
      <c r="MXA48" s="135"/>
      <c r="MXE48" s="135"/>
      <c r="MXI48" s="135"/>
      <c r="MXM48" s="135"/>
      <c r="MXQ48" s="135"/>
      <c r="MXU48" s="135"/>
      <c r="MXY48" s="135"/>
      <c r="MYC48" s="135"/>
      <c r="MYG48" s="135"/>
      <c r="MYK48" s="135"/>
      <c r="MYO48" s="135"/>
      <c r="MYS48" s="135"/>
      <c r="MYW48" s="135"/>
      <c r="MZA48" s="135"/>
      <c r="MZE48" s="135"/>
      <c r="MZI48" s="135"/>
      <c r="MZM48" s="135"/>
      <c r="MZQ48" s="135"/>
      <c r="MZU48" s="135"/>
      <c r="MZY48" s="135"/>
      <c r="NAC48" s="135"/>
      <c r="NAG48" s="135"/>
      <c r="NAK48" s="135"/>
      <c r="NAO48" s="135"/>
      <c r="NAS48" s="135"/>
      <c r="NAW48" s="135"/>
      <c r="NBA48" s="135"/>
      <c r="NBE48" s="135"/>
      <c r="NBI48" s="135"/>
      <c r="NBM48" s="135"/>
      <c r="NBQ48" s="135"/>
      <c r="NBU48" s="135"/>
      <c r="NBY48" s="135"/>
      <c r="NCC48" s="135"/>
      <c r="NCG48" s="135"/>
      <c r="NCK48" s="135"/>
      <c r="NCO48" s="135"/>
      <c r="NCS48" s="135"/>
      <c r="NCW48" s="135"/>
      <c r="NDA48" s="135"/>
      <c r="NDE48" s="135"/>
      <c r="NDI48" s="135"/>
      <c r="NDM48" s="135"/>
      <c r="NDQ48" s="135"/>
      <c r="NDU48" s="135"/>
      <c r="NDY48" s="135"/>
      <c r="NEC48" s="135"/>
      <c r="NEG48" s="135"/>
      <c r="NEK48" s="135"/>
      <c r="NEO48" s="135"/>
      <c r="NES48" s="135"/>
      <c r="NEW48" s="135"/>
      <c r="NFA48" s="135"/>
      <c r="NFE48" s="135"/>
      <c r="NFI48" s="135"/>
      <c r="NFM48" s="135"/>
      <c r="NFQ48" s="135"/>
      <c r="NFU48" s="135"/>
      <c r="NFY48" s="135"/>
      <c r="NGC48" s="135"/>
      <c r="NGG48" s="135"/>
      <c r="NGK48" s="135"/>
      <c r="NGO48" s="135"/>
      <c r="NGS48" s="135"/>
      <c r="NGW48" s="135"/>
      <c r="NHA48" s="135"/>
      <c r="NHE48" s="135"/>
      <c r="NHI48" s="135"/>
      <c r="NHM48" s="135"/>
      <c r="NHQ48" s="135"/>
      <c r="NHU48" s="135"/>
      <c r="NHY48" s="135"/>
      <c r="NIC48" s="135"/>
      <c r="NIG48" s="135"/>
      <c r="NIK48" s="135"/>
      <c r="NIO48" s="135"/>
      <c r="NIS48" s="135"/>
      <c r="NIW48" s="135"/>
      <c r="NJA48" s="135"/>
      <c r="NJE48" s="135"/>
      <c r="NJI48" s="135"/>
      <c r="NJM48" s="135"/>
      <c r="NJQ48" s="135"/>
      <c r="NJU48" s="135"/>
      <c r="NJY48" s="135"/>
      <c r="NKC48" s="135"/>
      <c r="NKG48" s="135"/>
      <c r="NKK48" s="135"/>
      <c r="NKO48" s="135"/>
      <c r="NKS48" s="135"/>
      <c r="NKW48" s="135"/>
      <c r="NLA48" s="135"/>
      <c r="NLE48" s="135"/>
      <c r="NLI48" s="135"/>
      <c r="NLM48" s="135"/>
      <c r="NLQ48" s="135"/>
      <c r="NLU48" s="135"/>
      <c r="NLY48" s="135"/>
      <c r="NMC48" s="135"/>
      <c r="NMG48" s="135"/>
      <c r="NMK48" s="135"/>
      <c r="NMO48" s="135"/>
      <c r="NMS48" s="135"/>
      <c r="NMW48" s="135"/>
      <c r="NNA48" s="135"/>
      <c r="NNE48" s="135"/>
      <c r="NNI48" s="135"/>
      <c r="NNM48" s="135"/>
      <c r="NNQ48" s="135"/>
      <c r="NNU48" s="135"/>
      <c r="NNY48" s="135"/>
      <c r="NOC48" s="135"/>
      <c r="NOG48" s="135"/>
      <c r="NOK48" s="135"/>
      <c r="NOO48" s="135"/>
      <c r="NOS48" s="135"/>
      <c r="NOW48" s="135"/>
      <c r="NPA48" s="135"/>
      <c r="NPE48" s="135"/>
      <c r="NPI48" s="135"/>
      <c r="NPM48" s="135"/>
      <c r="NPQ48" s="135"/>
      <c r="NPU48" s="135"/>
      <c r="NPY48" s="135"/>
      <c r="NQC48" s="135"/>
      <c r="NQG48" s="135"/>
      <c r="NQK48" s="135"/>
      <c r="NQO48" s="135"/>
      <c r="NQS48" s="135"/>
      <c r="NQW48" s="135"/>
      <c r="NRA48" s="135"/>
      <c r="NRE48" s="135"/>
      <c r="NRI48" s="135"/>
      <c r="NRM48" s="135"/>
      <c r="NRQ48" s="135"/>
      <c r="NRU48" s="135"/>
      <c r="NRY48" s="135"/>
      <c r="NSC48" s="135"/>
      <c r="NSG48" s="135"/>
      <c r="NSK48" s="135"/>
      <c r="NSO48" s="135"/>
      <c r="NSS48" s="135"/>
      <c r="NSW48" s="135"/>
      <c r="NTA48" s="135"/>
      <c r="NTE48" s="135"/>
      <c r="NTI48" s="135"/>
      <c r="NTM48" s="135"/>
      <c r="NTQ48" s="135"/>
      <c r="NTU48" s="135"/>
      <c r="NTY48" s="135"/>
      <c r="NUC48" s="135"/>
      <c r="NUG48" s="135"/>
      <c r="NUK48" s="135"/>
      <c r="NUO48" s="135"/>
      <c r="NUS48" s="135"/>
      <c r="NUW48" s="135"/>
      <c r="NVA48" s="135"/>
      <c r="NVE48" s="135"/>
      <c r="NVI48" s="135"/>
      <c r="NVM48" s="135"/>
      <c r="NVQ48" s="135"/>
      <c r="NVU48" s="135"/>
      <c r="NVY48" s="135"/>
      <c r="NWC48" s="135"/>
      <c r="NWG48" s="135"/>
      <c r="NWK48" s="135"/>
      <c r="NWO48" s="135"/>
      <c r="NWS48" s="135"/>
      <c r="NWW48" s="135"/>
      <c r="NXA48" s="135"/>
      <c r="NXE48" s="135"/>
      <c r="NXI48" s="135"/>
      <c r="NXM48" s="135"/>
      <c r="NXQ48" s="135"/>
      <c r="NXU48" s="135"/>
      <c r="NXY48" s="135"/>
      <c r="NYC48" s="135"/>
      <c r="NYG48" s="135"/>
      <c r="NYK48" s="135"/>
      <c r="NYO48" s="135"/>
      <c r="NYS48" s="135"/>
      <c r="NYW48" s="135"/>
      <c r="NZA48" s="135"/>
      <c r="NZE48" s="135"/>
      <c r="NZI48" s="135"/>
      <c r="NZM48" s="135"/>
      <c r="NZQ48" s="135"/>
      <c r="NZU48" s="135"/>
      <c r="NZY48" s="135"/>
      <c r="OAC48" s="135"/>
      <c r="OAG48" s="135"/>
      <c r="OAK48" s="135"/>
      <c r="OAO48" s="135"/>
      <c r="OAS48" s="135"/>
      <c r="OAW48" s="135"/>
      <c r="OBA48" s="135"/>
      <c r="OBE48" s="135"/>
      <c r="OBI48" s="135"/>
      <c r="OBM48" s="135"/>
      <c r="OBQ48" s="135"/>
      <c r="OBU48" s="135"/>
      <c r="OBY48" s="135"/>
      <c r="OCC48" s="135"/>
      <c r="OCG48" s="135"/>
      <c r="OCK48" s="135"/>
      <c r="OCO48" s="135"/>
      <c r="OCS48" s="135"/>
      <c r="OCW48" s="135"/>
      <c r="ODA48" s="135"/>
      <c r="ODE48" s="135"/>
      <c r="ODI48" s="135"/>
      <c r="ODM48" s="135"/>
      <c r="ODQ48" s="135"/>
      <c r="ODU48" s="135"/>
      <c r="ODY48" s="135"/>
      <c r="OEC48" s="135"/>
      <c r="OEG48" s="135"/>
      <c r="OEK48" s="135"/>
      <c r="OEO48" s="135"/>
      <c r="OES48" s="135"/>
      <c r="OEW48" s="135"/>
      <c r="OFA48" s="135"/>
      <c r="OFE48" s="135"/>
      <c r="OFI48" s="135"/>
      <c r="OFM48" s="135"/>
      <c r="OFQ48" s="135"/>
      <c r="OFU48" s="135"/>
      <c r="OFY48" s="135"/>
      <c r="OGC48" s="135"/>
      <c r="OGG48" s="135"/>
      <c r="OGK48" s="135"/>
      <c r="OGO48" s="135"/>
      <c r="OGS48" s="135"/>
      <c r="OGW48" s="135"/>
      <c r="OHA48" s="135"/>
      <c r="OHE48" s="135"/>
      <c r="OHI48" s="135"/>
      <c r="OHM48" s="135"/>
      <c r="OHQ48" s="135"/>
      <c r="OHU48" s="135"/>
      <c r="OHY48" s="135"/>
      <c r="OIC48" s="135"/>
      <c r="OIG48" s="135"/>
      <c r="OIK48" s="135"/>
      <c r="OIO48" s="135"/>
      <c r="OIS48" s="135"/>
      <c r="OIW48" s="135"/>
      <c r="OJA48" s="135"/>
      <c r="OJE48" s="135"/>
      <c r="OJI48" s="135"/>
      <c r="OJM48" s="135"/>
      <c r="OJQ48" s="135"/>
      <c r="OJU48" s="135"/>
      <c r="OJY48" s="135"/>
      <c r="OKC48" s="135"/>
      <c r="OKG48" s="135"/>
      <c r="OKK48" s="135"/>
      <c r="OKO48" s="135"/>
      <c r="OKS48" s="135"/>
      <c r="OKW48" s="135"/>
      <c r="OLA48" s="135"/>
      <c r="OLE48" s="135"/>
      <c r="OLI48" s="135"/>
      <c r="OLM48" s="135"/>
      <c r="OLQ48" s="135"/>
      <c r="OLU48" s="135"/>
      <c r="OLY48" s="135"/>
      <c r="OMC48" s="135"/>
      <c r="OMG48" s="135"/>
      <c r="OMK48" s="135"/>
      <c r="OMO48" s="135"/>
      <c r="OMS48" s="135"/>
      <c r="OMW48" s="135"/>
      <c r="ONA48" s="135"/>
      <c r="ONE48" s="135"/>
      <c r="ONI48" s="135"/>
      <c r="ONM48" s="135"/>
      <c r="ONQ48" s="135"/>
      <c r="ONU48" s="135"/>
      <c r="ONY48" s="135"/>
      <c r="OOC48" s="135"/>
      <c r="OOG48" s="135"/>
      <c r="OOK48" s="135"/>
      <c r="OOO48" s="135"/>
      <c r="OOS48" s="135"/>
      <c r="OOW48" s="135"/>
      <c r="OPA48" s="135"/>
      <c r="OPE48" s="135"/>
      <c r="OPI48" s="135"/>
      <c r="OPM48" s="135"/>
      <c r="OPQ48" s="135"/>
      <c r="OPU48" s="135"/>
      <c r="OPY48" s="135"/>
      <c r="OQC48" s="135"/>
      <c r="OQG48" s="135"/>
      <c r="OQK48" s="135"/>
      <c r="OQO48" s="135"/>
      <c r="OQS48" s="135"/>
      <c r="OQW48" s="135"/>
      <c r="ORA48" s="135"/>
      <c r="ORE48" s="135"/>
      <c r="ORI48" s="135"/>
      <c r="ORM48" s="135"/>
      <c r="ORQ48" s="135"/>
      <c r="ORU48" s="135"/>
      <c r="ORY48" s="135"/>
      <c r="OSC48" s="135"/>
      <c r="OSG48" s="135"/>
      <c r="OSK48" s="135"/>
      <c r="OSO48" s="135"/>
      <c r="OSS48" s="135"/>
      <c r="OSW48" s="135"/>
      <c r="OTA48" s="135"/>
      <c r="OTE48" s="135"/>
      <c r="OTI48" s="135"/>
      <c r="OTM48" s="135"/>
      <c r="OTQ48" s="135"/>
      <c r="OTU48" s="135"/>
      <c r="OTY48" s="135"/>
      <c r="OUC48" s="135"/>
      <c r="OUG48" s="135"/>
      <c r="OUK48" s="135"/>
      <c r="OUO48" s="135"/>
      <c r="OUS48" s="135"/>
      <c r="OUW48" s="135"/>
      <c r="OVA48" s="135"/>
      <c r="OVE48" s="135"/>
      <c r="OVI48" s="135"/>
      <c r="OVM48" s="135"/>
      <c r="OVQ48" s="135"/>
      <c r="OVU48" s="135"/>
      <c r="OVY48" s="135"/>
      <c r="OWC48" s="135"/>
      <c r="OWG48" s="135"/>
      <c r="OWK48" s="135"/>
      <c r="OWO48" s="135"/>
      <c r="OWS48" s="135"/>
      <c r="OWW48" s="135"/>
      <c r="OXA48" s="135"/>
      <c r="OXE48" s="135"/>
      <c r="OXI48" s="135"/>
      <c r="OXM48" s="135"/>
      <c r="OXQ48" s="135"/>
      <c r="OXU48" s="135"/>
      <c r="OXY48" s="135"/>
      <c r="OYC48" s="135"/>
      <c r="OYG48" s="135"/>
      <c r="OYK48" s="135"/>
      <c r="OYO48" s="135"/>
      <c r="OYS48" s="135"/>
      <c r="OYW48" s="135"/>
      <c r="OZA48" s="135"/>
      <c r="OZE48" s="135"/>
      <c r="OZI48" s="135"/>
      <c r="OZM48" s="135"/>
      <c r="OZQ48" s="135"/>
      <c r="OZU48" s="135"/>
      <c r="OZY48" s="135"/>
      <c r="PAC48" s="135"/>
      <c r="PAG48" s="135"/>
      <c r="PAK48" s="135"/>
      <c r="PAO48" s="135"/>
      <c r="PAS48" s="135"/>
      <c r="PAW48" s="135"/>
      <c r="PBA48" s="135"/>
      <c r="PBE48" s="135"/>
      <c r="PBI48" s="135"/>
      <c r="PBM48" s="135"/>
      <c r="PBQ48" s="135"/>
      <c r="PBU48" s="135"/>
      <c r="PBY48" s="135"/>
      <c r="PCC48" s="135"/>
      <c r="PCG48" s="135"/>
      <c r="PCK48" s="135"/>
      <c r="PCO48" s="135"/>
      <c r="PCS48" s="135"/>
      <c r="PCW48" s="135"/>
      <c r="PDA48" s="135"/>
      <c r="PDE48" s="135"/>
      <c r="PDI48" s="135"/>
      <c r="PDM48" s="135"/>
      <c r="PDQ48" s="135"/>
      <c r="PDU48" s="135"/>
      <c r="PDY48" s="135"/>
      <c r="PEC48" s="135"/>
      <c r="PEG48" s="135"/>
      <c r="PEK48" s="135"/>
      <c r="PEO48" s="135"/>
      <c r="PES48" s="135"/>
      <c r="PEW48" s="135"/>
      <c r="PFA48" s="135"/>
      <c r="PFE48" s="135"/>
      <c r="PFI48" s="135"/>
      <c r="PFM48" s="135"/>
      <c r="PFQ48" s="135"/>
      <c r="PFU48" s="135"/>
      <c r="PFY48" s="135"/>
      <c r="PGC48" s="135"/>
      <c r="PGG48" s="135"/>
      <c r="PGK48" s="135"/>
      <c r="PGO48" s="135"/>
      <c r="PGS48" s="135"/>
      <c r="PGW48" s="135"/>
      <c r="PHA48" s="135"/>
      <c r="PHE48" s="135"/>
      <c r="PHI48" s="135"/>
      <c r="PHM48" s="135"/>
      <c r="PHQ48" s="135"/>
      <c r="PHU48" s="135"/>
      <c r="PHY48" s="135"/>
      <c r="PIC48" s="135"/>
      <c r="PIG48" s="135"/>
      <c r="PIK48" s="135"/>
      <c r="PIO48" s="135"/>
      <c r="PIS48" s="135"/>
      <c r="PIW48" s="135"/>
      <c r="PJA48" s="135"/>
      <c r="PJE48" s="135"/>
      <c r="PJI48" s="135"/>
      <c r="PJM48" s="135"/>
      <c r="PJQ48" s="135"/>
      <c r="PJU48" s="135"/>
      <c r="PJY48" s="135"/>
      <c r="PKC48" s="135"/>
      <c r="PKG48" s="135"/>
      <c r="PKK48" s="135"/>
      <c r="PKO48" s="135"/>
      <c r="PKS48" s="135"/>
      <c r="PKW48" s="135"/>
      <c r="PLA48" s="135"/>
      <c r="PLE48" s="135"/>
      <c r="PLI48" s="135"/>
      <c r="PLM48" s="135"/>
      <c r="PLQ48" s="135"/>
      <c r="PLU48" s="135"/>
      <c r="PLY48" s="135"/>
      <c r="PMC48" s="135"/>
      <c r="PMG48" s="135"/>
      <c r="PMK48" s="135"/>
      <c r="PMO48" s="135"/>
      <c r="PMS48" s="135"/>
      <c r="PMW48" s="135"/>
      <c r="PNA48" s="135"/>
      <c r="PNE48" s="135"/>
      <c r="PNI48" s="135"/>
      <c r="PNM48" s="135"/>
      <c r="PNQ48" s="135"/>
      <c r="PNU48" s="135"/>
      <c r="PNY48" s="135"/>
      <c r="POC48" s="135"/>
      <c r="POG48" s="135"/>
      <c r="POK48" s="135"/>
      <c r="POO48" s="135"/>
      <c r="POS48" s="135"/>
      <c r="POW48" s="135"/>
      <c r="PPA48" s="135"/>
      <c r="PPE48" s="135"/>
      <c r="PPI48" s="135"/>
      <c r="PPM48" s="135"/>
      <c r="PPQ48" s="135"/>
      <c r="PPU48" s="135"/>
      <c r="PPY48" s="135"/>
      <c r="PQC48" s="135"/>
      <c r="PQG48" s="135"/>
      <c r="PQK48" s="135"/>
      <c r="PQO48" s="135"/>
      <c r="PQS48" s="135"/>
      <c r="PQW48" s="135"/>
      <c r="PRA48" s="135"/>
      <c r="PRE48" s="135"/>
      <c r="PRI48" s="135"/>
      <c r="PRM48" s="135"/>
      <c r="PRQ48" s="135"/>
      <c r="PRU48" s="135"/>
      <c r="PRY48" s="135"/>
      <c r="PSC48" s="135"/>
      <c r="PSG48" s="135"/>
      <c r="PSK48" s="135"/>
      <c r="PSO48" s="135"/>
      <c r="PSS48" s="135"/>
      <c r="PSW48" s="135"/>
      <c r="PTA48" s="135"/>
      <c r="PTE48" s="135"/>
      <c r="PTI48" s="135"/>
      <c r="PTM48" s="135"/>
      <c r="PTQ48" s="135"/>
      <c r="PTU48" s="135"/>
      <c r="PTY48" s="135"/>
      <c r="PUC48" s="135"/>
      <c r="PUG48" s="135"/>
      <c r="PUK48" s="135"/>
      <c r="PUO48" s="135"/>
      <c r="PUS48" s="135"/>
      <c r="PUW48" s="135"/>
      <c r="PVA48" s="135"/>
      <c r="PVE48" s="135"/>
      <c r="PVI48" s="135"/>
      <c r="PVM48" s="135"/>
      <c r="PVQ48" s="135"/>
      <c r="PVU48" s="135"/>
      <c r="PVY48" s="135"/>
      <c r="PWC48" s="135"/>
      <c r="PWG48" s="135"/>
      <c r="PWK48" s="135"/>
      <c r="PWO48" s="135"/>
      <c r="PWS48" s="135"/>
      <c r="PWW48" s="135"/>
      <c r="PXA48" s="135"/>
      <c r="PXE48" s="135"/>
      <c r="PXI48" s="135"/>
      <c r="PXM48" s="135"/>
      <c r="PXQ48" s="135"/>
      <c r="PXU48" s="135"/>
      <c r="PXY48" s="135"/>
      <c r="PYC48" s="135"/>
      <c r="PYG48" s="135"/>
      <c r="PYK48" s="135"/>
      <c r="PYO48" s="135"/>
      <c r="PYS48" s="135"/>
      <c r="PYW48" s="135"/>
      <c r="PZA48" s="135"/>
      <c r="PZE48" s="135"/>
      <c r="PZI48" s="135"/>
      <c r="PZM48" s="135"/>
      <c r="PZQ48" s="135"/>
      <c r="PZU48" s="135"/>
      <c r="PZY48" s="135"/>
      <c r="QAC48" s="135"/>
      <c r="QAG48" s="135"/>
      <c r="QAK48" s="135"/>
      <c r="QAO48" s="135"/>
      <c r="QAS48" s="135"/>
      <c r="QAW48" s="135"/>
      <c r="QBA48" s="135"/>
      <c r="QBE48" s="135"/>
      <c r="QBI48" s="135"/>
      <c r="QBM48" s="135"/>
      <c r="QBQ48" s="135"/>
      <c r="QBU48" s="135"/>
      <c r="QBY48" s="135"/>
      <c r="QCC48" s="135"/>
      <c r="QCG48" s="135"/>
      <c r="QCK48" s="135"/>
      <c r="QCO48" s="135"/>
      <c r="QCS48" s="135"/>
      <c r="QCW48" s="135"/>
      <c r="QDA48" s="135"/>
      <c r="QDE48" s="135"/>
      <c r="QDI48" s="135"/>
      <c r="QDM48" s="135"/>
      <c r="QDQ48" s="135"/>
      <c r="QDU48" s="135"/>
      <c r="QDY48" s="135"/>
      <c r="QEC48" s="135"/>
      <c r="QEG48" s="135"/>
      <c r="QEK48" s="135"/>
      <c r="QEO48" s="135"/>
      <c r="QES48" s="135"/>
      <c r="QEW48" s="135"/>
      <c r="QFA48" s="135"/>
      <c r="QFE48" s="135"/>
      <c r="QFI48" s="135"/>
      <c r="QFM48" s="135"/>
      <c r="QFQ48" s="135"/>
      <c r="QFU48" s="135"/>
      <c r="QFY48" s="135"/>
      <c r="QGC48" s="135"/>
      <c r="QGG48" s="135"/>
      <c r="QGK48" s="135"/>
      <c r="QGO48" s="135"/>
      <c r="QGS48" s="135"/>
      <c r="QGW48" s="135"/>
      <c r="QHA48" s="135"/>
      <c r="QHE48" s="135"/>
      <c r="QHI48" s="135"/>
      <c r="QHM48" s="135"/>
      <c r="QHQ48" s="135"/>
      <c r="QHU48" s="135"/>
      <c r="QHY48" s="135"/>
      <c r="QIC48" s="135"/>
      <c r="QIG48" s="135"/>
      <c r="QIK48" s="135"/>
      <c r="QIO48" s="135"/>
      <c r="QIS48" s="135"/>
      <c r="QIW48" s="135"/>
      <c r="QJA48" s="135"/>
      <c r="QJE48" s="135"/>
      <c r="QJI48" s="135"/>
      <c r="QJM48" s="135"/>
      <c r="QJQ48" s="135"/>
      <c r="QJU48" s="135"/>
      <c r="QJY48" s="135"/>
      <c r="QKC48" s="135"/>
      <c r="QKG48" s="135"/>
      <c r="QKK48" s="135"/>
      <c r="QKO48" s="135"/>
      <c r="QKS48" s="135"/>
      <c r="QKW48" s="135"/>
      <c r="QLA48" s="135"/>
      <c r="QLE48" s="135"/>
      <c r="QLI48" s="135"/>
      <c r="QLM48" s="135"/>
      <c r="QLQ48" s="135"/>
      <c r="QLU48" s="135"/>
      <c r="QLY48" s="135"/>
      <c r="QMC48" s="135"/>
      <c r="QMG48" s="135"/>
      <c r="QMK48" s="135"/>
      <c r="QMO48" s="135"/>
      <c r="QMS48" s="135"/>
      <c r="QMW48" s="135"/>
      <c r="QNA48" s="135"/>
      <c r="QNE48" s="135"/>
      <c r="QNI48" s="135"/>
      <c r="QNM48" s="135"/>
      <c r="QNQ48" s="135"/>
      <c r="QNU48" s="135"/>
      <c r="QNY48" s="135"/>
      <c r="QOC48" s="135"/>
      <c r="QOG48" s="135"/>
      <c r="QOK48" s="135"/>
      <c r="QOO48" s="135"/>
      <c r="QOS48" s="135"/>
      <c r="QOW48" s="135"/>
      <c r="QPA48" s="135"/>
      <c r="QPE48" s="135"/>
      <c r="QPI48" s="135"/>
      <c r="QPM48" s="135"/>
      <c r="QPQ48" s="135"/>
      <c r="QPU48" s="135"/>
      <c r="QPY48" s="135"/>
      <c r="QQC48" s="135"/>
      <c r="QQG48" s="135"/>
      <c r="QQK48" s="135"/>
      <c r="QQO48" s="135"/>
      <c r="QQS48" s="135"/>
      <c r="QQW48" s="135"/>
      <c r="QRA48" s="135"/>
      <c r="QRE48" s="135"/>
      <c r="QRI48" s="135"/>
      <c r="QRM48" s="135"/>
      <c r="QRQ48" s="135"/>
      <c r="QRU48" s="135"/>
      <c r="QRY48" s="135"/>
      <c r="QSC48" s="135"/>
      <c r="QSG48" s="135"/>
      <c r="QSK48" s="135"/>
      <c r="QSO48" s="135"/>
      <c r="QSS48" s="135"/>
      <c r="QSW48" s="135"/>
      <c r="QTA48" s="135"/>
      <c r="QTE48" s="135"/>
      <c r="QTI48" s="135"/>
      <c r="QTM48" s="135"/>
      <c r="QTQ48" s="135"/>
      <c r="QTU48" s="135"/>
      <c r="QTY48" s="135"/>
      <c r="QUC48" s="135"/>
      <c r="QUG48" s="135"/>
      <c r="QUK48" s="135"/>
      <c r="QUO48" s="135"/>
      <c r="QUS48" s="135"/>
      <c r="QUW48" s="135"/>
      <c r="QVA48" s="135"/>
      <c r="QVE48" s="135"/>
      <c r="QVI48" s="135"/>
      <c r="QVM48" s="135"/>
      <c r="QVQ48" s="135"/>
      <c r="QVU48" s="135"/>
      <c r="QVY48" s="135"/>
      <c r="QWC48" s="135"/>
      <c r="QWG48" s="135"/>
      <c r="QWK48" s="135"/>
      <c r="QWO48" s="135"/>
      <c r="QWS48" s="135"/>
      <c r="QWW48" s="135"/>
      <c r="QXA48" s="135"/>
      <c r="QXE48" s="135"/>
      <c r="QXI48" s="135"/>
      <c r="QXM48" s="135"/>
      <c r="QXQ48" s="135"/>
      <c r="QXU48" s="135"/>
      <c r="QXY48" s="135"/>
      <c r="QYC48" s="135"/>
      <c r="QYG48" s="135"/>
      <c r="QYK48" s="135"/>
      <c r="QYO48" s="135"/>
      <c r="QYS48" s="135"/>
      <c r="QYW48" s="135"/>
      <c r="QZA48" s="135"/>
      <c r="QZE48" s="135"/>
      <c r="QZI48" s="135"/>
      <c r="QZM48" s="135"/>
      <c r="QZQ48" s="135"/>
      <c r="QZU48" s="135"/>
      <c r="QZY48" s="135"/>
      <c r="RAC48" s="135"/>
      <c r="RAG48" s="135"/>
      <c r="RAK48" s="135"/>
      <c r="RAO48" s="135"/>
      <c r="RAS48" s="135"/>
      <c r="RAW48" s="135"/>
      <c r="RBA48" s="135"/>
      <c r="RBE48" s="135"/>
      <c r="RBI48" s="135"/>
      <c r="RBM48" s="135"/>
      <c r="RBQ48" s="135"/>
      <c r="RBU48" s="135"/>
      <c r="RBY48" s="135"/>
      <c r="RCC48" s="135"/>
      <c r="RCG48" s="135"/>
      <c r="RCK48" s="135"/>
      <c r="RCO48" s="135"/>
      <c r="RCS48" s="135"/>
      <c r="RCW48" s="135"/>
      <c r="RDA48" s="135"/>
      <c r="RDE48" s="135"/>
      <c r="RDI48" s="135"/>
      <c r="RDM48" s="135"/>
      <c r="RDQ48" s="135"/>
      <c r="RDU48" s="135"/>
      <c r="RDY48" s="135"/>
      <c r="REC48" s="135"/>
      <c r="REG48" s="135"/>
      <c r="REK48" s="135"/>
      <c r="REO48" s="135"/>
      <c r="RES48" s="135"/>
      <c r="REW48" s="135"/>
      <c r="RFA48" s="135"/>
      <c r="RFE48" s="135"/>
      <c r="RFI48" s="135"/>
      <c r="RFM48" s="135"/>
      <c r="RFQ48" s="135"/>
      <c r="RFU48" s="135"/>
      <c r="RFY48" s="135"/>
      <c r="RGC48" s="135"/>
      <c r="RGG48" s="135"/>
      <c r="RGK48" s="135"/>
      <c r="RGO48" s="135"/>
      <c r="RGS48" s="135"/>
      <c r="RGW48" s="135"/>
      <c r="RHA48" s="135"/>
      <c r="RHE48" s="135"/>
      <c r="RHI48" s="135"/>
      <c r="RHM48" s="135"/>
      <c r="RHQ48" s="135"/>
      <c r="RHU48" s="135"/>
      <c r="RHY48" s="135"/>
      <c r="RIC48" s="135"/>
      <c r="RIG48" s="135"/>
      <c r="RIK48" s="135"/>
      <c r="RIO48" s="135"/>
      <c r="RIS48" s="135"/>
      <c r="RIW48" s="135"/>
      <c r="RJA48" s="135"/>
      <c r="RJE48" s="135"/>
      <c r="RJI48" s="135"/>
      <c r="RJM48" s="135"/>
      <c r="RJQ48" s="135"/>
      <c r="RJU48" s="135"/>
      <c r="RJY48" s="135"/>
      <c r="RKC48" s="135"/>
      <c r="RKG48" s="135"/>
      <c r="RKK48" s="135"/>
      <c r="RKO48" s="135"/>
      <c r="RKS48" s="135"/>
      <c r="RKW48" s="135"/>
      <c r="RLA48" s="135"/>
      <c r="RLE48" s="135"/>
      <c r="RLI48" s="135"/>
      <c r="RLM48" s="135"/>
      <c r="RLQ48" s="135"/>
      <c r="RLU48" s="135"/>
      <c r="RLY48" s="135"/>
      <c r="RMC48" s="135"/>
      <c r="RMG48" s="135"/>
      <c r="RMK48" s="135"/>
      <c r="RMO48" s="135"/>
      <c r="RMS48" s="135"/>
      <c r="RMW48" s="135"/>
      <c r="RNA48" s="135"/>
      <c r="RNE48" s="135"/>
      <c r="RNI48" s="135"/>
      <c r="RNM48" s="135"/>
      <c r="RNQ48" s="135"/>
      <c r="RNU48" s="135"/>
      <c r="RNY48" s="135"/>
      <c r="ROC48" s="135"/>
      <c r="ROG48" s="135"/>
      <c r="ROK48" s="135"/>
      <c r="ROO48" s="135"/>
      <c r="ROS48" s="135"/>
      <c r="ROW48" s="135"/>
      <c r="RPA48" s="135"/>
      <c r="RPE48" s="135"/>
      <c r="RPI48" s="135"/>
      <c r="RPM48" s="135"/>
      <c r="RPQ48" s="135"/>
      <c r="RPU48" s="135"/>
      <c r="RPY48" s="135"/>
      <c r="RQC48" s="135"/>
      <c r="RQG48" s="135"/>
      <c r="RQK48" s="135"/>
      <c r="RQO48" s="135"/>
      <c r="RQS48" s="135"/>
      <c r="RQW48" s="135"/>
      <c r="RRA48" s="135"/>
      <c r="RRE48" s="135"/>
      <c r="RRI48" s="135"/>
      <c r="RRM48" s="135"/>
      <c r="RRQ48" s="135"/>
      <c r="RRU48" s="135"/>
      <c r="RRY48" s="135"/>
      <c r="RSC48" s="135"/>
      <c r="RSG48" s="135"/>
      <c r="RSK48" s="135"/>
      <c r="RSO48" s="135"/>
      <c r="RSS48" s="135"/>
      <c r="RSW48" s="135"/>
      <c r="RTA48" s="135"/>
      <c r="RTE48" s="135"/>
      <c r="RTI48" s="135"/>
      <c r="RTM48" s="135"/>
      <c r="RTQ48" s="135"/>
      <c r="RTU48" s="135"/>
      <c r="RTY48" s="135"/>
      <c r="RUC48" s="135"/>
      <c r="RUG48" s="135"/>
      <c r="RUK48" s="135"/>
      <c r="RUO48" s="135"/>
      <c r="RUS48" s="135"/>
      <c r="RUW48" s="135"/>
      <c r="RVA48" s="135"/>
      <c r="RVE48" s="135"/>
      <c r="RVI48" s="135"/>
      <c r="RVM48" s="135"/>
      <c r="RVQ48" s="135"/>
      <c r="RVU48" s="135"/>
      <c r="RVY48" s="135"/>
      <c r="RWC48" s="135"/>
      <c r="RWG48" s="135"/>
      <c r="RWK48" s="135"/>
      <c r="RWO48" s="135"/>
      <c r="RWS48" s="135"/>
      <c r="RWW48" s="135"/>
      <c r="RXA48" s="135"/>
      <c r="RXE48" s="135"/>
      <c r="RXI48" s="135"/>
      <c r="RXM48" s="135"/>
      <c r="RXQ48" s="135"/>
      <c r="RXU48" s="135"/>
      <c r="RXY48" s="135"/>
      <c r="RYC48" s="135"/>
      <c r="RYG48" s="135"/>
      <c r="RYK48" s="135"/>
      <c r="RYO48" s="135"/>
      <c r="RYS48" s="135"/>
      <c r="RYW48" s="135"/>
      <c r="RZA48" s="135"/>
      <c r="RZE48" s="135"/>
      <c r="RZI48" s="135"/>
      <c r="RZM48" s="135"/>
      <c r="RZQ48" s="135"/>
      <c r="RZU48" s="135"/>
      <c r="RZY48" s="135"/>
      <c r="SAC48" s="135"/>
      <c r="SAG48" s="135"/>
      <c r="SAK48" s="135"/>
      <c r="SAO48" s="135"/>
      <c r="SAS48" s="135"/>
      <c r="SAW48" s="135"/>
      <c r="SBA48" s="135"/>
      <c r="SBE48" s="135"/>
      <c r="SBI48" s="135"/>
      <c r="SBM48" s="135"/>
      <c r="SBQ48" s="135"/>
      <c r="SBU48" s="135"/>
      <c r="SBY48" s="135"/>
      <c r="SCC48" s="135"/>
      <c r="SCG48" s="135"/>
      <c r="SCK48" s="135"/>
      <c r="SCO48" s="135"/>
      <c r="SCS48" s="135"/>
      <c r="SCW48" s="135"/>
      <c r="SDA48" s="135"/>
      <c r="SDE48" s="135"/>
      <c r="SDI48" s="135"/>
      <c r="SDM48" s="135"/>
      <c r="SDQ48" s="135"/>
      <c r="SDU48" s="135"/>
      <c r="SDY48" s="135"/>
      <c r="SEC48" s="135"/>
      <c r="SEG48" s="135"/>
      <c r="SEK48" s="135"/>
      <c r="SEO48" s="135"/>
      <c r="SES48" s="135"/>
      <c r="SEW48" s="135"/>
      <c r="SFA48" s="135"/>
      <c r="SFE48" s="135"/>
      <c r="SFI48" s="135"/>
      <c r="SFM48" s="135"/>
      <c r="SFQ48" s="135"/>
      <c r="SFU48" s="135"/>
      <c r="SFY48" s="135"/>
      <c r="SGC48" s="135"/>
      <c r="SGG48" s="135"/>
      <c r="SGK48" s="135"/>
      <c r="SGO48" s="135"/>
      <c r="SGS48" s="135"/>
      <c r="SGW48" s="135"/>
      <c r="SHA48" s="135"/>
      <c r="SHE48" s="135"/>
      <c r="SHI48" s="135"/>
      <c r="SHM48" s="135"/>
      <c r="SHQ48" s="135"/>
      <c r="SHU48" s="135"/>
      <c r="SHY48" s="135"/>
      <c r="SIC48" s="135"/>
      <c r="SIG48" s="135"/>
      <c r="SIK48" s="135"/>
      <c r="SIO48" s="135"/>
      <c r="SIS48" s="135"/>
      <c r="SIW48" s="135"/>
      <c r="SJA48" s="135"/>
      <c r="SJE48" s="135"/>
      <c r="SJI48" s="135"/>
      <c r="SJM48" s="135"/>
      <c r="SJQ48" s="135"/>
      <c r="SJU48" s="135"/>
      <c r="SJY48" s="135"/>
      <c r="SKC48" s="135"/>
      <c r="SKG48" s="135"/>
      <c r="SKK48" s="135"/>
      <c r="SKO48" s="135"/>
      <c r="SKS48" s="135"/>
      <c r="SKW48" s="135"/>
      <c r="SLA48" s="135"/>
      <c r="SLE48" s="135"/>
      <c r="SLI48" s="135"/>
      <c r="SLM48" s="135"/>
      <c r="SLQ48" s="135"/>
      <c r="SLU48" s="135"/>
      <c r="SLY48" s="135"/>
      <c r="SMC48" s="135"/>
      <c r="SMG48" s="135"/>
      <c r="SMK48" s="135"/>
      <c r="SMO48" s="135"/>
      <c r="SMS48" s="135"/>
      <c r="SMW48" s="135"/>
      <c r="SNA48" s="135"/>
      <c r="SNE48" s="135"/>
      <c r="SNI48" s="135"/>
      <c r="SNM48" s="135"/>
      <c r="SNQ48" s="135"/>
      <c r="SNU48" s="135"/>
      <c r="SNY48" s="135"/>
      <c r="SOC48" s="135"/>
      <c r="SOG48" s="135"/>
      <c r="SOK48" s="135"/>
      <c r="SOO48" s="135"/>
      <c r="SOS48" s="135"/>
      <c r="SOW48" s="135"/>
      <c r="SPA48" s="135"/>
      <c r="SPE48" s="135"/>
      <c r="SPI48" s="135"/>
      <c r="SPM48" s="135"/>
      <c r="SPQ48" s="135"/>
      <c r="SPU48" s="135"/>
      <c r="SPY48" s="135"/>
      <c r="SQC48" s="135"/>
      <c r="SQG48" s="135"/>
      <c r="SQK48" s="135"/>
      <c r="SQO48" s="135"/>
      <c r="SQS48" s="135"/>
      <c r="SQW48" s="135"/>
      <c r="SRA48" s="135"/>
      <c r="SRE48" s="135"/>
      <c r="SRI48" s="135"/>
      <c r="SRM48" s="135"/>
      <c r="SRQ48" s="135"/>
      <c r="SRU48" s="135"/>
      <c r="SRY48" s="135"/>
      <c r="SSC48" s="135"/>
      <c r="SSG48" s="135"/>
      <c r="SSK48" s="135"/>
      <c r="SSO48" s="135"/>
      <c r="SSS48" s="135"/>
      <c r="SSW48" s="135"/>
      <c r="STA48" s="135"/>
      <c r="STE48" s="135"/>
      <c r="STI48" s="135"/>
      <c r="STM48" s="135"/>
      <c r="STQ48" s="135"/>
      <c r="STU48" s="135"/>
      <c r="STY48" s="135"/>
      <c r="SUC48" s="135"/>
      <c r="SUG48" s="135"/>
      <c r="SUK48" s="135"/>
      <c r="SUO48" s="135"/>
      <c r="SUS48" s="135"/>
      <c r="SUW48" s="135"/>
      <c r="SVA48" s="135"/>
      <c r="SVE48" s="135"/>
      <c r="SVI48" s="135"/>
      <c r="SVM48" s="135"/>
      <c r="SVQ48" s="135"/>
      <c r="SVU48" s="135"/>
      <c r="SVY48" s="135"/>
      <c r="SWC48" s="135"/>
      <c r="SWG48" s="135"/>
      <c r="SWK48" s="135"/>
      <c r="SWO48" s="135"/>
      <c r="SWS48" s="135"/>
      <c r="SWW48" s="135"/>
      <c r="SXA48" s="135"/>
      <c r="SXE48" s="135"/>
      <c r="SXI48" s="135"/>
      <c r="SXM48" s="135"/>
      <c r="SXQ48" s="135"/>
      <c r="SXU48" s="135"/>
      <c r="SXY48" s="135"/>
      <c r="SYC48" s="135"/>
      <c r="SYG48" s="135"/>
      <c r="SYK48" s="135"/>
      <c r="SYO48" s="135"/>
      <c r="SYS48" s="135"/>
      <c r="SYW48" s="135"/>
      <c r="SZA48" s="135"/>
      <c r="SZE48" s="135"/>
      <c r="SZI48" s="135"/>
      <c r="SZM48" s="135"/>
      <c r="SZQ48" s="135"/>
      <c r="SZU48" s="135"/>
      <c r="SZY48" s="135"/>
      <c r="TAC48" s="135"/>
      <c r="TAG48" s="135"/>
      <c r="TAK48" s="135"/>
      <c r="TAO48" s="135"/>
      <c r="TAS48" s="135"/>
      <c r="TAW48" s="135"/>
      <c r="TBA48" s="135"/>
      <c r="TBE48" s="135"/>
      <c r="TBI48" s="135"/>
      <c r="TBM48" s="135"/>
      <c r="TBQ48" s="135"/>
      <c r="TBU48" s="135"/>
      <c r="TBY48" s="135"/>
      <c r="TCC48" s="135"/>
      <c r="TCG48" s="135"/>
      <c r="TCK48" s="135"/>
      <c r="TCO48" s="135"/>
      <c r="TCS48" s="135"/>
      <c r="TCW48" s="135"/>
      <c r="TDA48" s="135"/>
      <c r="TDE48" s="135"/>
      <c r="TDI48" s="135"/>
      <c r="TDM48" s="135"/>
      <c r="TDQ48" s="135"/>
      <c r="TDU48" s="135"/>
      <c r="TDY48" s="135"/>
      <c r="TEC48" s="135"/>
      <c r="TEG48" s="135"/>
      <c r="TEK48" s="135"/>
      <c r="TEO48" s="135"/>
      <c r="TES48" s="135"/>
      <c r="TEW48" s="135"/>
      <c r="TFA48" s="135"/>
      <c r="TFE48" s="135"/>
      <c r="TFI48" s="135"/>
      <c r="TFM48" s="135"/>
      <c r="TFQ48" s="135"/>
      <c r="TFU48" s="135"/>
      <c r="TFY48" s="135"/>
      <c r="TGC48" s="135"/>
      <c r="TGG48" s="135"/>
      <c r="TGK48" s="135"/>
      <c r="TGO48" s="135"/>
      <c r="TGS48" s="135"/>
      <c r="TGW48" s="135"/>
      <c r="THA48" s="135"/>
      <c r="THE48" s="135"/>
      <c r="THI48" s="135"/>
      <c r="THM48" s="135"/>
      <c r="THQ48" s="135"/>
      <c r="THU48" s="135"/>
      <c r="THY48" s="135"/>
      <c r="TIC48" s="135"/>
      <c r="TIG48" s="135"/>
      <c r="TIK48" s="135"/>
      <c r="TIO48" s="135"/>
      <c r="TIS48" s="135"/>
      <c r="TIW48" s="135"/>
      <c r="TJA48" s="135"/>
      <c r="TJE48" s="135"/>
      <c r="TJI48" s="135"/>
      <c r="TJM48" s="135"/>
      <c r="TJQ48" s="135"/>
      <c r="TJU48" s="135"/>
      <c r="TJY48" s="135"/>
      <c r="TKC48" s="135"/>
      <c r="TKG48" s="135"/>
      <c r="TKK48" s="135"/>
      <c r="TKO48" s="135"/>
      <c r="TKS48" s="135"/>
      <c r="TKW48" s="135"/>
      <c r="TLA48" s="135"/>
      <c r="TLE48" s="135"/>
      <c r="TLI48" s="135"/>
      <c r="TLM48" s="135"/>
      <c r="TLQ48" s="135"/>
      <c r="TLU48" s="135"/>
      <c r="TLY48" s="135"/>
      <c r="TMC48" s="135"/>
      <c r="TMG48" s="135"/>
      <c r="TMK48" s="135"/>
      <c r="TMO48" s="135"/>
      <c r="TMS48" s="135"/>
      <c r="TMW48" s="135"/>
      <c r="TNA48" s="135"/>
      <c r="TNE48" s="135"/>
      <c r="TNI48" s="135"/>
      <c r="TNM48" s="135"/>
      <c r="TNQ48" s="135"/>
      <c r="TNU48" s="135"/>
      <c r="TNY48" s="135"/>
      <c r="TOC48" s="135"/>
      <c r="TOG48" s="135"/>
      <c r="TOK48" s="135"/>
      <c r="TOO48" s="135"/>
      <c r="TOS48" s="135"/>
      <c r="TOW48" s="135"/>
      <c r="TPA48" s="135"/>
      <c r="TPE48" s="135"/>
      <c r="TPI48" s="135"/>
      <c r="TPM48" s="135"/>
      <c r="TPQ48" s="135"/>
      <c r="TPU48" s="135"/>
      <c r="TPY48" s="135"/>
      <c r="TQC48" s="135"/>
      <c r="TQG48" s="135"/>
      <c r="TQK48" s="135"/>
      <c r="TQO48" s="135"/>
      <c r="TQS48" s="135"/>
      <c r="TQW48" s="135"/>
      <c r="TRA48" s="135"/>
      <c r="TRE48" s="135"/>
      <c r="TRI48" s="135"/>
      <c r="TRM48" s="135"/>
      <c r="TRQ48" s="135"/>
      <c r="TRU48" s="135"/>
      <c r="TRY48" s="135"/>
      <c r="TSC48" s="135"/>
      <c r="TSG48" s="135"/>
      <c r="TSK48" s="135"/>
      <c r="TSO48" s="135"/>
      <c r="TSS48" s="135"/>
      <c r="TSW48" s="135"/>
      <c r="TTA48" s="135"/>
      <c r="TTE48" s="135"/>
      <c r="TTI48" s="135"/>
      <c r="TTM48" s="135"/>
      <c r="TTQ48" s="135"/>
      <c r="TTU48" s="135"/>
      <c r="TTY48" s="135"/>
      <c r="TUC48" s="135"/>
      <c r="TUG48" s="135"/>
      <c r="TUK48" s="135"/>
      <c r="TUO48" s="135"/>
      <c r="TUS48" s="135"/>
      <c r="TUW48" s="135"/>
      <c r="TVA48" s="135"/>
      <c r="TVE48" s="135"/>
      <c r="TVI48" s="135"/>
      <c r="TVM48" s="135"/>
      <c r="TVQ48" s="135"/>
      <c r="TVU48" s="135"/>
      <c r="TVY48" s="135"/>
      <c r="TWC48" s="135"/>
      <c r="TWG48" s="135"/>
      <c r="TWK48" s="135"/>
      <c r="TWO48" s="135"/>
      <c r="TWS48" s="135"/>
      <c r="TWW48" s="135"/>
      <c r="TXA48" s="135"/>
      <c r="TXE48" s="135"/>
      <c r="TXI48" s="135"/>
      <c r="TXM48" s="135"/>
      <c r="TXQ48" s="135"/>
      <c r="TXU48" s="135"/>
      <c r="TXY48" s="135"/>
      <c r="TYC48" s="135"/>
      <c r="TYG48" s="135"/>
      <c r="TYK48" s="135"/>
      <c r="TYO48" s="135"/>
      <c r="TYS48" s="135"/>
      <c r="TYW48" s="135"/>
      <c r="TZA48" s="135"/>
      <c r="TZE48" s="135"/>
      <c r="TZI48" s="135"/>
      <c r="TZM48" s="135"/>
      <c r="TZQ48" s="135"/>
      <c r="TZU48" s="135"/>
      <c r="TZY48" s="135"/>
      <c r="UAC48" s="135"/>
      <c r="UAG48" s="135"/>
      <c r="UAK48" s="135"/>
      <c r="UAO48" s="135"/>
      <c r="UAS48" s="135"/>
      <c r="UAW48" s="135"/>
      <c r="UBA48" s="135"/>
      <c r="UBE48" s="135"/>
      <c r="UBI48" s="135"/>
      <c r="UBM48" s="135"/>
      <c r="UBQ48" s="135"/>
      <c r="UBU48" s="135"/>
      <c r="UBY48" s="135"/>
      <c r="UCC48" s="135"/>
      <c r="UCG48" s="135"/>
      <c r="UCK48" s="135"/>
      <c r="UCO48" s="135"/>
      <c r="UCS48" s="135"/>
      <c r="UCW48" s="135"/>
      <c r="UDA48" s="135"/>
      <c r="UDE48" s="135"/>
      <c r="UDI48" s="135"/>
      <c r="UDM48" s="135"/>
      <c r="UDQ48" s="135"/>
      <c r="UDU48" s="135"/>
      <c r="UDY48" s="135"/>
      <c r="UEC48" s="135"/>
      <c r="UEG48" s="135"/>
      <c r="UEK48" s="135"/>
      <c r="UEO48" s="135"/>
      <c r="UES48" s="135"/>
      <c r="UEW48" s="135"/>
      <c r="UFA48" s="135"/>
      <c r="UFE48" s="135"/>
      <c r="UFI48" s="135"/>
      <c r="UFM48" s="135"/>
      <c r="UFQ48" s="135"/>
      <c r="UFU48" s="135"/>
      <c r="UFY48" s="135"/>
      <c r="UGC48" s="135"/>
      <c r="UGG48" s="135"/>
      <c r="UGK48" s="135"/>
      <c r="UGO48" s="135"/>
      <c r="UGS48" s="135"/>
      <c r="UGW48" s="135"/>
      <c r="UHA48" s="135"/>
      <c r="UHE48" s="135"/>
      <c r="UHI48" s="135"/>
      <c r="UHM48" s="135"/>
      <c r="UHQ48" s="135"/>
      <c r="UHU48" s="135"/>
      <c r="UHY48" s="135"/>
      <c r="UIC48" s="135"/>
      <c r="UIG48" s="135"/>
      <c r="UIK48" s="135"/>
      <c r="UIO48" s="135"/>
      <c r="UIS48" s="135"/>
      <c r="UIW48" s="135"/>
      <c r="UJA48" s="135"/>
      <c r="UJE48" s="135"/>
      <c r="UJI48" s="135"/>
      <c r="UJM48" s="135"/>
      <c r="UJQ48" s="135"/>
      <c r="UJU48" s="135"/>
      <c r="UJY48" s="135"/>
      <c r="UKC48" s="135"/>
      <c r="UKG48" s="135"/>
      <c r="UKK48" s="135"/>
      <c r="UKO48" s="135"/>
      <c r="UKS48" s="135"/>
      <c r="UKW48" s="135"/>
      <c r="ULA48" s="135"/>
      <c r="ULE48" s="135"/>
      <c r="ULI48" s="135"/>
      <c r="ULM48" s="135"/>
      <c r="ULQ48" s="135"/>
      <c r="ULU48" s="135"/>
      <c r="ULY48" s="135"/>
      <c r="UMC48" s="135"/>
      <c r="UMG48" s="135"/>
      <c r="UMK48" s="135"/>
      <c r="UMO48" s="135"/>
      <c r="UMS48" s="135"/>
      <c r="UMW48" s="135"/>
      <c r="UNA48" s="135"/>
      <c r="UNE48" s="135"/>
      <c r="UNI48" s="135"/>
      <c r="UNM48" s="135"/>
      <c r="UNQ48" s="135"/>
      <c r="UNU48" s="135"/>
      <c r="UNY48" s="135"/>
      <c r="UOC48" s="135"/>
      <c r="UOG48" s="135"/>
      <c r="UOK48" s="135"/>
      <c r="UOO48" s="135"/>
      <c r="UOS48" s="135"/>
      <c r="UOW48" s="135"/>
      <c r="UPA48" s="135"/>
      <c r="UPE48" s="135"/>
      <c r="UPI48" s="135"/>
      <c r="UPM48" s="135"/>
      <c r="UPQ48" s="135"/>
      <c r="UPU48" s="135"/>
      <c r="UPY48" s="135"/>
      <c r="UQC48" s="135"/>
      <c r="UQG48" s="135"/>
      <c r="UQK48" s="135"/>
      <c r="UQO48" s="135"/>
      <c r="UQS48" s="135"/>
      <c r="UQW48" s="135"/>
      <c r="URA48" s="135"/>
      <c r="URE48" s="135"/>
      <c r="URI48" s="135"/>
      <c r="URM48" s="135"/>
      <c r="URQ48" s="135"/>
      <c r="URU48" s="135"/>
      <c r="URY48" s="135"/>
      <c r="USC48" s="135"/>
      <c r="USG48" s="135"/>
      <c r="USK48" s="135"/>
      <c r="USO48" s="135"/>
      <c r="USS48" s="135"/>
      <c r="USW48" s="135"/>
      <c r="UTA48" s="135"/>
      <c r="UTE48" s="135"/>
      <c r="UTI48" s="135"/>
      <c r="UTM48" s="135"/>
      <c r="UTQ48" s="135"/>
      <c r="UTU48" s="135"/>
      <c r="UTY48" s="135"/>
      <c r="UUC48" s="135"/>
      <c r="UUG48" s="135"/>
      <c r="UUK48" s="135"/>
      <c r="UUO48" s="135"/>
      <c r="UUS48" s="135"/>
      <c r="UUW48" s="135"/>
      <c r="UVA48" s="135"/>
      <c r="UVE48" s="135"/>
      <c r="UVI48" s="135"/>
      <c r="UVM48" s="135"/>
      <c r="UVQ48" s="135"/>
      <c r="UVU48" s="135"/>
      <c r="UVY48" s="135"/>
      <c r="UWC48" s="135"/>
      <c r="UWG48" s="135"/>
      <c r="UWK48" s="135"/>
      <c r="UWO48" s="135"/>
      <c r="UWS48" s="135"/>
      <c r="UWW48" s="135"/>
      <c r="UXA48" s="135"/>
      <c r="UXE48" s="135"/>
      <c r="UXI48" s="135"/>
      <c r="UXM48" s="135"/>
      <c r="UXQ48" s="135"/>
      <c r="UXU48" s="135"/>
      <c r="UXY48" s="135"/>
      <c r="UYC48" s="135"/>
      <c r="UYG48" s="135"/>
      <c r="UYK48" s="135"/>
      <c r="UYO48" s="135"/>
      <c r="UYS48" s="135"/>
      <c r="UYW48" s="135"/>
      <c r="UZA48" s="135"/>
      <c r="UZE48" s="135"/>
      <c r="UZI48" s="135"/>
      <c r="UZM48" s="135"/>
      <c r="UZQ48" s="135"/>
      <c r="UZU48" s="135"/>
      <c r="UZY48" s="135"/>
      <c r="VAC48" s="135"/>
      <c r="VAG48" s="135"/>
      <c r="VAK48" s="135"/>
      <c r="VAO48" s="135"/>
      <c r="VAS48" s="135"/>
      <c r="VAW48" s="135"/>
      <c r="VBA48" s="135"/>
      <c r="VBE48" s="135"/>
      <c r="VBI48" s="135"/>
      <c r="VBM48" s="135"/>
      <c r="VBQ48" s="135"/>
      <c r="VBU48" s="135"/>
      <c r="VBY48" s="135"/>
      <c r="VCC48" s="135"/>
      <c r="VCG48" s="135"/>
      <c r="VCK48" s="135"/>
      <c r="VCO48" s="135"/>
      <c r="VCS48" s="135"/>
      <c r="VCW48" s="135"/>
      <c r="VDA48" s="135"/>
      <c r="VDE48" s="135"/>
      <c r="VDI48" s="135"/>
      <c r="VDM48" s="135"/>
      <c r="VDQ48" s="135"/>
      <c r="VDU48" s="135"/>
      <c r="VDY48" s="135"/>
      <c r="VEC48" s="135"/>
      <c r="VEG48" s="135"/>
      <c r="VEK48" s="135"/>
      <c r="VEO48" s="135"/>
      <c r="VES48" s="135"/>
      <c r="VEW48" s="135"/>
      <c r="VFA48" s="135"/>
      <c r="VFE48" s="135"/>
      <c r="VFI48" s="135"/>
      <c r="VFM48" s="135"/>
      <c r="VFQ48" s="135"/>
      <c r="VFU48" s="135"/>
      <c r="VFY48" s="135"/>
      <c r="VGC48" s="135"/>
      <c r="VGG48" s="135"/>
      <c r="VGK48" s="135"/>
      <c r="VGO48" s="135"/>
      <c r="VGS48" s="135"/>
      <c r="VGW48" s="135"/>
      <c r="VHA48" s="135"/>
      <c r="VHE48" s="135"/>
      <c r="VHI48" s="135"/>
      <c r="VHM48" s="135"/>
      <c r="VHQ48" s="135"/>
      <c r="VHU48" s="135"/>
      <c r="VHY48" s="135"/>
      <c r="VIC48" s="135"/>
      <c r="VIG48" s="135"/>
      <c r="VIK48" s="135"/>
      <c r="VIO48" s="135"/>
      <c r="VIS48" s="135"/>
      <c r="VIW48" s="135"/>
      <c r="VJA48" s="135"/>
      <c r="VJE48" s="135"/>
      <c r="VJI48" s="135"/>
      <c r="VJM48" s="135"/>
      <c r="VJQ48" s="135"/>
      <c r="VJU48" s="135"/>
      <c r="VJY48" s="135"/>
      <c r="VKC48" s="135"/>
      <c r="VKG48" s="135"/>
      <c r="VKK48" s="135"/>
      <c r="VKO48" s="135"/>
      <c r="VKS48" s="135"/>
      <c r="VKW48" s="135"/>
      <c r="VLA48" s="135"/>
      <c r="VLE48" s="135"/>
      <c r="VLI48" s="135"/>
      <c r="VLM48" s="135"/>
      <c r="VLQ48" s="135"/>
      <c r="VLU48" s="135"/>
      <c r="VLY48" s="135"/>
      <c r="VMC48" s="135"/>
      <c r="VMG48" s="135"/>
      <c r="VMK48" s="135"/>
      <c r="VMO48" s="135"/>
      <c r="VMS48" s="135"/>
      <c r="VMW48" s="135"/>
      <c r="VNA48" s="135"/>
      <c r="VNE48" s="135"/>
      <c r="VNI48" s="135"/>
      <c r="VNM48" s="135"/>
      <c r="VNQ48" s="135"/>
      <c r="VNU48" s="135"/>
      <c r="VNY48" s="135"/>
      <c r="VOC48" s="135"/>
      <c r="VOG48" s="135"/>
      <c r="VOK48" s="135"/>
      <c r="VOO48" s="135"/>
      <c r="VOS48" s="135"/>
      <c r="VOW48" s="135"/>
      <c r="VPA48" s="135"/>
      <c r="VPE48" s="135"/>
      <c r="VPI48" s="135"/>
      <c r="VPM48" s="135"/>
      <c r="VPQ48" s="135"/>
      <c r="VPU48" s="135"/>
      <c r="VPY48" s="135"/>
      <c r="VQC48" s="135"/>
      <c r="VQG48" s="135"/>
      <c r="VQK48" s="135"/>
      <c r="VQO48" s="135"/>
      <c r="VQS48" s="135"/>
      <c r="VQW48" s="135"/>
      <c r="VRA48" s="135"/>
      <c r="VRE48" s="135"/>
      <c r="VRI48" s="135"/>
      <c r="VRM48" s="135"/>
      <c r="VRQ48" s="135"/>
      <c r="VRU48" s="135"/>
      <c r="VRY48" s="135"/>
      <c r="VSC48" s="135"/>
      <c r="VSG48" s="135"/>
      <c r="VSK48" s="135"/>
      <c r="VSO48" s="135"/>
      <c r="VSS48" s="135"/>
      <c r="VSW48" s="135"/>
      <c r="VTA48" s="135"/>
      <c r="VTE48" s="135"/>
      <c r="VTI48" s="135"/>
      <c r="VTM48" s="135"/>
      <c r="VTQ48" s="135"/>
      <c r="VTU48" s="135"/>
      <c r="VTY48" s="135"/>
      <c r="VUC48" s="135"/>
      <c r="VUG48" s="135"/>
      <c r="VUK48" s="135"/>
      <c r="VUO48" s="135"/>
      <c r="VUS48" s="135"/>
      <c r="VUW48" s="135"/>
      <c r="VVA48" s="135"/>
      <c r="VVE48" s="135"/>
      <c r="VVI48" s="135"/>
      <c r="VVM48" s="135"/>
      <c r="VVQ48" s="135"/>
      <c r="VVU48" s="135"/>
      <c r="VVY48" s="135"/>
      <c r="VWC48" s="135"/>
      <c r="VWG48" s="135"/>
      <c r="VWK48" s="135"/>
      <c r="VWO48" s="135"/>
      <c r="VWS48" s="135"/>
      <c r="VWW48" s="135"/>
      <c r="VXA48" s="135"/>
      <c r="VXE48" s="135"/>
      <c r="VXI48" s="135"/>
      <c r="VXM48" s="135"/>
      <c r="VXQ48" s="135"/>
      <c r="VXU48" s="135"/>
      <c r="VXY48" s="135"/>
      <c r="VYC48" s="135"/>
      <c r="VYG48" s="135"/>
      <c r="VYK48" s="135"/>
      <c r="VYO48" s="135"/>
      <c r="VYS48" s="135"/>
      <c r="VYW48" s="135"/>
      <c r="VZA48" s="135"/>
      <c r="VZE48" s="135"/>
      <c r="VZI48" s="135"/>
      <c r="VZM48" s="135"/>
      <c r="VZQ48" s="135"/>
      <c r="VZU48" s="135"/>
      <c r="VZY48" s="135"/>
      <c r="WAC48" s="135"/>
      <c r="WAG48" s="135"/>
      <c r="WAK48" s="135"/>
      <c r="WAO48" s="135"/>
      <c r="WAS48" s="135"/>
      <c r="WAW48" s="135"/>
      <c r="WBA48" s="135"/>
      <c r="WBE48" s="135"/>
      <c r="WBI48" s="135"/>
      <c r="WBM48" s="135"/>
      <c r="WBQ48" s="135"/>
      <c r="WBU48" s="135"/>
      <c r="WBY48" s="135"/>
      <c r="WCC48" s="135"/>
      <c r="WCG48" s="135"/>
      <c r="WCK48" s="135"/>
      <c r="WCO48" s="135"/>
      <c r="WCS48" s="135"/>
      <c r="WCW48" s="135"/>
      <c r="WDA48" s="135"/>
      <c r="WDE48" s="135"/>
      <c r="WDI48" s="135"/>
      <c r="WDM48" s="135"/>
      <c r="WDQ48" s="135"/>
      <c r="WDU48" s="135"/>
      <c r="WDY48" s="135"/>
      <c r="WEC48" s="135"/>
      <c r="WEG48" s="135"/>
      <c r="WEK48" s="135"/>
      <c r="WEO48" s="135"/>
      <c r="WES48" s="135"/>
      <c r="WEW48" s="135"/>
      <c r="WFA48" s="135"/>
      <c r="WFE48" s="135"/>
      <c r="WFI48" s="135"/>
      <c r="WFM48" s="135"/>
      <c r="WFQ48" s="135"/>
      <c r="WFU48" s="135"/>
      <c r="WFY48" s="135"/>
      <c r="WGC48" s="135"/>
      <c r="WGG48" s="135"/>
      <c r="WGK48" s="135"/>
      <c r="WGO48" s="135"/>
      <c r="WGS48" s="135"/>
      <c r="WGW48" s="135"/>
      <c r="WHA48" s="135"/>
      <c r="WHE48" s="135"/>
      <c r="WHI48" s="135"/>
      <c r="WHM48" s="135"/>
      <c r="WHQ48" s="135"/>
      <c r="WHU48" s="135"/>
      <c r="WHY48" s="135"/>
      <c r="WIC48" s="135"/>
      <c r="WIG48" s="135"/>
      <c r="WIK48" s="135"/>
      <c r="WIO48" s="135"/>
      <c r="WIS48" s="135"/>
      <c r="WIW48" s="135"/>
      <c r="WJA48" s="135"/>
      <c r="WJE48" s="135"/>
      <c r="WJI48" s="135"/>
      <c r="WJM48" s="135"/>
      <c r="WJQ48" s="135"/>
      <c r="WJU48" s="135"/>
      <c r="WJY48" s="135"/>
      <c r="WKC48" s="135"/>
      <c r="WKG48" s="135"/>
      <c r="WKK48" s="135"/>
      <c r="WKO48" s="135"/>
      <c r="WKS48" s="135"/>
      <c r="WKW48" s="135"/>
      <c r="WLA48" s="135"/>
      <c r="WLE48" s="135"/>
      <c r="WLI48" s="135"/>
      <c r="WLM48" s="135"/>
      <c r="WLQ48" s="135"/>
      <c r="WLU48" s="135"/>
      <c r="WLY48" s="135"/>
      <c r="WMC48" s="135"/>
      <c r="WMG48" s="135"/>
      <c r="WMK48" s="135"/>
      <c r="WMO48" s="135"/>
      <c r="WMS48" s="135"/>
      <c r="WMW48" s="135"/>
      <c r="WNA48" s="135"/>
      <c r="WNE48" s="135"/>
      <c r="WNI48" s="135"/>
      <c r="WNM48" s="135"/>
      <c r="WNQ48" s="135"/>
      <c r="WNU48" s="135"/>
      <c r="WNY48" s="135"/>
      <c r="WOC48" s="135"/>
      <c r="WOG48" s="135"/>
      <c r="WOK48" s="135"/>
      <c r="WOO48" s="135"/>
      <c r="WOS48" s="135"/>
      <c r="WOW48" s="135"/>
      <c r="WPA48" s="135"/>
      <c r="WPE48" s="135"/>
      <c r="WPI48" s="135"/>
      <c r="WPM48" s="135"/>
      <c r="WPQ48" s="135"/>
      <c r="WPU48" s="135"/>
      <c r="WPY48" s="135"/>
      <c r="WQC48" s="135"/>
      <c r="WQG48" s="135"/>
      <c r="WQK48" s="135"/>
      <c r="WQO48" s="135"/>
      <c r="WQS48" s="135"/>
      <c r="WQW48" s="135"/>
      <c r="WRA48" s="135"/>
      <c r="WRE48" s="135"/>
      <c r="WRI48" s="135"/>
      <c r="WRM48" s="135"/>
      <c r="WRQ48" s="135"/>
      <c r="WRU48" s="135"/>
      <c r="WRY48" s="135"/>
      <c r="WSC48" s="135"/>
      <c r="WSG48" s="135"/>
      <c r="WSK48" s="135"/>
      <c r="WSO48" s="135"/>
      <c r="WSS48" s="135"/>
      <c r="WSW48" s="135"/>
      <c r="WTA48" s="135"/>
      <c r="WTE48" s="135"/>
      <c r="WTI48" s="135"/>
      <c r="WTM48" s="135"/>
      <c r="WTQ48" s="135"/>
      <c r="WTU48" s="135"/>
      <c r="WTY48" s="135"/>
      <c r="WUC48" s="135"/>
      <c r="WUG48" s="135"/>
      <c r="WUK48" s="135"/>
      <c r="WUO48" s="135"/>
      <c r="WUS48" s="135"/>
      <c r="WUW48" s="135"/>
      <c r="WVA48" s="135"/>
      <c r="WVE48" s="135"/>
      <c r="WVI48" s="135"/>
      <c r="WVM48" s="135"/>
      <c r="WVQ48" s="135"/>
      <c r="WVU48" s="135"/>
      <c r="WVY48" s="135"/>
      <c r="WWC48" s="135"/>
      <c r="WWG48" s="135"/>
      <c r="WWK48" s="135"/>
      <c r="WWO48" s="135"/>
      <c r="WWS48" s="135"/>
      <c r="WWW48" s="135"/>
      <c r="WXA48" s="135"/>
      <c r="WXE48" s="135"/>
      <c r="WXI48" s="135"/>
      <c r="WXM48" s="135"/>
      <c r="WXQ48" s="135"/>
      <c r="WXU48" s="135"/>
      <c r="WXY48" s="135"/>
      <c r="WYC48" s="135"/>
      <c r="WYG48" s="135"/>
      <c r="WYK48" s="135"/>
      <c r="WYO48" s="135"/>
      <c r="WYS48" s="135"/>
      <c r="WYW48" s="135"/>
      <c r="WZA48" s="135"/>
      <c r="WZE48" s="135"/>
      <c r="WZI48" s="135"/>
      <c r="WZM48" s="135"/>
      <c r="WZQ48" s="135"/>
      <c r="WZU48" s="135"/>
      <c r="WZY48" s="135"/>
      <c r="XAC48" s="135"/>
      <c r="XAG48" s="135"/>
      <c r="XAK48" s="135"/>
      <c r="XAO48" s="135"/>
      <c r="XAS48" s="135"/>
      <c r="XAW48" s="135"/>
      <c r="XBA48" s="135"/>
      <c r="XBE48" s="135"/>
      <c r="XBI48" s="135"/>
      <c r="XBM48" s="135"/>
      <c r="XBQ48" s="135"/>
      <c r="XBU48" s="135"/>
      <c r="XBY48" s="135"/>
      <c r="XCC48" s="135"/>
      <c r="XCG48" s="135"/>
      <c r="XCK48" s="135"/>
      <c r="XCO48" s="135"/>
      <c r="XCS48" s="135"/>
      <c r="XCW48" s="135"/>
      <c r="XDA48" s="135"/>
      <c r="XDE48" s="135"/>
      <c r="XDI48" s="135"/>
      <c r="XDM48" s="135"/>
      <c r="XDQ48" s="135"/>
      <c r="XDU48" s="135"/>
      <c r="XDY48" s="135"/>
      <c r="XEC48" s="135"/>
      <c r="XEG48" s="135"/>
      <c r="XEK48" s="135"/>
      <c r="XEO48" s="135"/>
      <c r="XES48" s="135"/>
      <c r="XEW48" s="135"/>
      <c r="XFA48" s="135"/>
    </row>
    <row r="49" spans="1:6" ht="20" customHeight="1" x14ac:dyDescent="0.2">
      <c r="A49" s="135"/>
      <c r="B49" s="138"/>
      <c r="C49" s="138"/>
      <c r="D49" s="138"/>
      <c r="E49" s="138"/>
      <c r="F49" s="138"/>
    </row>
    <row r="50" spans="1:6" ht="18" customHeight="1" x14ac:dyDescent="0.2">
      <c r="A50" s="164" t="s">
        <v>390</v>
      </c>
    </row>
    <row r="51" spans="1:6" ht="18" customHeight="1" x14ac:dyDescent="0.2"/>
    <row r="52" spans="1:6" ht="18" customHeight="1" x14ac:dyDescent="0.2"/>
    <row r="53" spans="1:6" ht="18" customHeight="1" x14ac:dyDescent="0.2"/>
    <row r="54" spans="1:6" ht="18" customHeight="1" x14ac:dyDescent="0.2"/>
    <row r="55" spans="1:6" ht="18" customHeight="1" x14ac:dyDescent="0.2"/>
    <row r="56" spans="1:6" ht="18" customHeight="1" x14ac:dyDescent="0.2"/>
    <row r="57" spans="1:6" ht="18" customHeight="1" x14ac:dyDescent="0.2"/>
    <row r="58" spans="1:6" ht="18" customHeight="1" x14ac:dyDescent="0.2"/>
    <row r="59" spans="1:6" ht="18" customHeight="1" x14ac:dyDescent="0.2"/>
    <row r="60" spans="1:6" ht="18" customHeight="1" x14ac:dyDescent="0.2"/>
    <row r="61" spans="1:6" ht="18" customHeight="1" x14ac:dyDescent="0.2"/>
    <row r="62" spans="1:6" ht="18" customHeight="1" x14ac:dyDescent="0.2"/>
    <row r="63" spans="1:6" ht="18" customHeight="1" x14ac:dyDescent="0.2"/>
  </sheetData>
  <mergeCells count="21">
    <mergeCell ref="C46:F46"/>
    <mergeCell ref="C47:F47"/>
    <mergeCell ref="C48:F48"/>
    <mergeCell ref="B10:E10"/>
    <mergeCell ref="A13:F13"/>
    <mergeCell ref="E14:F14"/>
    <mergeCell ref="E15:F15"/>
    <mergeCell ref="E16:F16"/>
    <mergeCell ref="E17:F17"/>
    <mergeCell ref="E18:F18"/>
    <mergeCell ref="E40:K41"/>
    <mergeCell ref="A43:F43"/>
    <mergeCell ref="A44:F44"/>
    <mergeCell ref="C45:F45"/>
    <mergeCell ref="E19:F19"/>
    <mergeCell ref="A21:F21"/>
    <mergeCell ref="A22:F22"/>
    <mergeCell ref="A1:F1"/>
    <mergeCell ref="B2:F2"/>
    <mergeCell ref="B4:E4"/>
    <mergeCell ref="D7:E7"/>
  </mergeCells>
  <dataValidations count="2">
    <dataValidation type="date" allowBlank="1" showInputMessage="1" showErrorMessage="1" sqref="B10" xr:uid="{2D1AFE7E-B62F-402D-AAFB-5A5BA9E38CD9}">
      <formula1>44044</formula1>
      <formula2>44408</formula2>
    </dataValidation>
    <dataValidation type="list" allowBlank="1" showInputMessage="1" showErrorMessage="1" sqref="E15:F20" xr:uid="{4010370D-202F-4C87-800D-CC541A4BA318}">
      <formula1>"Youth, Adult"</formula1>
    </dataValidation>
  </dataValidations>
  <pageMargins left="0.7" right="0.7" top="0.75" bottom="0.75" header="0.3" footer="0.3"/>
  <pageSetup orientation="portrait" horizontalDpi="300" verticalDpi="300" r:id="rId1"/>
  <extLst>
    <ext xmlns:x14="http://schemas.microsoft.com/office/spreadsheetml/2009/9/main" uri="{CCE6A557-97BC-4b89-ADB6-D9C93CAAB3DF}">
      <x14:dataValidations xmlns:xm="http://schemas.microsoft.com/office/excel/2006/main" count="1">
        <x14:dataValidation type="list" allowBlank="1" showInputMessage="1" showErrorMessage="1" xr:uid="{1FFCFD94-3CC8-42DE-98B9-046DCF24E1A5}">
          <x14:formula1>
            <xm:f>"TRUE"</xm:f>
          </x14:formula1>
          <xm:sqref>B24:D25 C26:D26 B27:D27 B28:B35 C29:C34 B37:B39 C36:C37 C39:C41 XET48:XEV48 XFB48:XFD48 J44:L45 N44:P45 R44:T45 V44:X45 Z44:AB45 AD44:AF45 AH44:AJ45 AL44:AN45 AP44:AR45 AT44:AV45 AX44:AZ45 BB44:BD45 BF44:BH45 BJ44:BL45 BN44:BP45 BR44:BT45 BV44:BX45 BZ44:CB45 CD44:CF45 CH44:CJ45 CL44:CN45 CP44:CR45 CT44:CV45 CX44:CZ45 DB44:DD45 DF44:DH45 DJ44:DL45 DN44:DP45 DR44:DT45 DV44:DX45 DZ44:EB45 ED44:EF45 EH44:EJ45 EL44:EN45 EP44:ER45 ET44:EV45 EX44:EZ45 FB44:FD45 FF44:FH45 FJ44:FL45 FN44:FP45 FR44:FT45 FV44:FX45 FZ44:GB45 GD44:GF45 GH44:GJ45 GL44:GN45 GP44:GR45 GT44:GV45 GX44:GZ45 HB44:HD45 HF44:HH45 HJ44:HL45 HN44:HP45 HR44:HT45 HV44:HX45 HZ44:IB45 ID44:IF45 IH44:IJ45 IL44:IN45 IP44:IR45 IT44:IV45 IX44:IZ45 JB44:JD45 JF44:JH45 JJ44:JL45 JN44:JP45 JR44:JT45 JV44:JX45 JZ44:KB45 KD44:KF45 KH44:KJ45 KL44:KN45 KP44:KR45 KT44:KV45 KX44:KZ45 LB44:LD45 LF44:LH45 LJ44:LL45 LN44:LP45 LR44:LT45 LV44:LX45 LZ44:MB45 MD44:MF45 MH44:MJ45 ML44:MN45 MP44:MR45 MT44:MV45 MX44:MZ45 NB44:ND45 NF44:NH45 NJ44:NL45 NN44:NP45 NR44:NT45 NV44:NX45 NZ44:OB45 OD44:OF45 OH44:OJ45 OL44:ON45 OP44:OR45 OT44:OV45 OX44:OZ45 PB44:PD45 PF44:PH45 PJ44:PL45 PN44:PP45 PR44:PT45 PV44:PX45 PZ44:QB45 QD44:QF45 QH44:QJ45 QL44:QN45 QP44:QR45 QT44:QV45 QX44:QZ45 RB44:RD45 RF44:RH45 RJ44:RL45 RN44:RP45 RR44:RT45 RV44:RX45 RZ44:SB45 SD44:SF45 SH44:SJ45 SL44:SN45 SP44:SR45 ST44:SV45 SX44:SZ45 TB44:TD45 TF44:TH45 TJ44:TL45 TN44:TP45 TR44:TT45 TV44:TX45 TZ44:UB45 UD44:UF45 UH44:UJ45 UL44:UN45 UP44:UR45 UT44:UV45 UX44:UZ45 VB44:VD45 VF44:VH45 VJ44:VL45 VN44:VP45 VR44:VT45 VV44:VX45 VZ44:WB45 WD44:WF45 WH44:WJ45 WL44:WN45 WP44:WR45 WT44:WV45 WX44:WZ45 XB44:XD45 XF44:XH45 XJ44:XL45 XN44:XP45 XR44:XT45 XV44:XX45 XZ44:YB45 YD44:YF45 YH44:YJ45 YL44:YN45 YP44:YR45 YT44:YV45 YX44:YZ45 ZB44:ZD45 ZF44:ZH45 ZJ44:ZL45 ZN44:ZP45 ZR44:ZT45 ZV44:ZX45 ZZ44:AAB45 AAD44:AAF45 AAH44:AAJ45 AAL44:AAN45 AAP44:AAR45 AAT44:AAV45 AAX44:AAZ45 ABB44:ABD45 ABF44:ABH45 ABJ44:ABL45 ABN44:ABP45 ABR44:ABT45 ABV44:ABX45 ABZ44:ACB45 ACD44:ACF45 ACH44:ACJ45 ACL44:ACN45 ACP44:ACR45 ACT44:ACV45 ACX44:ACZ45 ADB44:ADD45 ADF44:ADH45 ADJ44:ADL45 ADN44:ADP45 ADR44:ADT45 ADV44:ADX45 ADZ44:AEB45 AED44:AEF45 AEH44:AEJ45 AEL44:AEN45 AEP44:AER45 AET44:AEV45 AEX44:AEZ45 AFB44:AFD45 AFF44:AFH45 AFJ44:AFL45 AFN44:AFP45 AFR44:AFT45 AFV44:AFX45 AFZ44:AGB45 AGD44:AGF45 AGH44:AGJ45 AGL44:AGN45 AGP44:AGR45 AGT44:AGV45 AGX44:AGZ45 AHB44:AHD45 AHF44:AHH45 AHJ44:AHL45 AHN44:AHP45 AHR44:AHT45 AHV44:AHX45 AHZ44:AIB45 AID44:AIF45 AIH44:AIJ45 AIL44:AIN45 AIP44:AIR45 AIT44:AIV45 AIX44:AIZ45 AJB44:AJD45 AJF44:AJH45 AJJ44:AJL45 AJN44:AJP45 AJR44:AJT45 AJV44:AJX45 AJZ44:AKB45 AKD44:AKF45 AKH44:AKJ45 AKL44:AKN45 AKP44:AKR45 AKT44:AKV45 AKX44:AKZ45 ALB44:ALD45 ALF44:ALH45 ALJ44:ALL45 ALN44:ALP45 ALR44:ALT45 ALV44:ALX45 ALZ44:AMB45 AMD44:AMF45 AMH44:AMJ45 AML44:AMN45 AMP44:AMR45 AMT44:AMV45 AMX44:AMZ45 ANB44:AND45 ANF44:ANH45 ANJ44:ANL45 ANN44:ANP45 ANR44:ANT45 ANV44:ANX45 ANZ44:AOB45 AOD44:AOF45 AOH44:AOJ45 AOL44:AON45 AOP44:AOR45 AOT44:AOV45 AOX44:AOZ45 APB44:APD45 APF44:APH45 APJ44:APL45 APN44:APP45 APR44:APT45 APV44:APX45 APZ44:AQB45 AQD44:AQF45 AQH44:AQJ45 AQL44:AQN45 AQP44:AQR45 AQT44:AQV45 AQX44:AQZ45 ARB44:ARD45 ARF44:ARH45 ARJ44:ARL45 ARN44:ARP45 ARR44:ART45 ARV44:ARX45 ARZ44:ASB45 ASD44:ASF45 ASH44:ASJ45 ASL44:ASN45 ASP44:ASR45 AST44:ASV45 ASX44:ASZ45 ATB44:ATD45 ATF44:ATH45 ATJ44:ATL45 ATN44:ATP45 ATR44:ATT45 ATV44:ATX45 ATZ44:AUB45 AUD44:AUF45 AUH44:AUJ45 AUL44:AUN45 AUP44:AUR45 AUT44:AUV45 AUX44:AUZ45 AVB44:AVD45 AVF44:AVH45 AVJ44:AVL45 AVN44:AVP45 AVR44:AVT45 AVV44:AVX45 AVZ44:AWB45 AWD44:AWF45 AWH44:AWJ45 AWL44:AWN45 AWP44:AWR45 AWT44:AWV45 AWX44:AWZ45 AXB44:AXD45 AXF44:AXH45 AXJ44:AXL45 AXN44:AXP45 AXR44:AXT45 AXV44:AXX45 AXZ44:AYB45 AYD44:AYF45 AYH44:AYJ45 AYL44:AYN45 AYP44:AYR45 AYT44:AYV45 AYX44:AYZ45 AZB44:AZD45 AZF44:AZH45 AZJ44:AZL45 AZN44:AZP45 AZR44:AZT45 AZV44:AZX45 AZZ44:BAB45 BAD44:BAF45 BAH44:BAJ45 BAL44:BAN45 BAP44:BAR45 BAT44:BAV45 BAX44:BAZ45 BBB44:BBD45 BBF44:BBH45 BBJ44:BBL45 BBN44:BBP45 BBR44:BBT45 BBV44:BBX45 BBZ44:BCB45 BCD44:BCF45 BCH44:BCJ45 BCL44:BCN45 BCP44:BCR45 BCT44:BCV45 BCX44:BCZ45 BDB44:BDD45 BDF44:BDH45 BDJ44:BDL45 BDN44:BDP45 BDR44:BDT45 BDV44:BDX45 BDZ44:BEB45 BED44:BEF45 BEH44:BEJ45 BEL44:BEN45 BEP44:BER45 BET44:BEV45 BEX44:BEZ45 BFB44:BFD45 BFF44:BFH45 BFJ44:BFL45 BFN44:BFP45 BFR44:BFT45 BFV44:BFX45 BFZ44:BGB45 BGD44:BGF45 BGH44:BGJ45 BGL44:BGN45 BGP44:BGR45 BGT44:BGV45 BGX44:BGZ45 BHB44:BHD45 BHF44:BHH45 BHJ44:BHL45 BHN44:BHP45 BHR44:BHT45 BHV44:BHX45 BHZ44:BIB45 BID44:BIF45 BIH44:BIJ45 BIL44:BIN45 BIP44:BIR45 BIT44:BIV45 BIX44:BIZ45 BJB44:BJD45 BJF44:BJH45 BJJ44:BJL45 BJN44:BJP45 BJR44:BJT45 BJV44:BJX45 BJZ44:BKB45 BKD44:BKF45 BKH44:BKJ45 BKL44:BKN45 BKP44:BKR45 BKT44:BKV45 BKX44:BKZ45 BLB44:BLD45 BLF44:BLH45 BLJ44:BLL45 BLN44:BLP45 BLR44:BLT45 BLV44:BLX45 BLZ44:BMB45 BMD44:BMF45 BMH44:BMJ45 BML44:BMN45 BMP44:BMR45 BMT44:BMV45 BMX44:BMZ45 BNB44:BND45 BNF44:BNH45 BNJ44:BNL45 BNN44:BNP45 BNR44:BNT45 BNV44:BNX45 BNZ44:BOB45 BOD44:BOF45 BOH44:BOJ45 BOL44:BON45 BOP44:BOR45 BOT44:BOV45 BOX44:BOZ45 BPB44:BPD45 BPF44:BPH45 BPJ44:BPL45 BPN44:BPP45 BPR44:BPT45 BPV44:BPX45 BPZ44:BQB45 BQD44:BQF45 BQH44:BQJ45 BQL44:BQN45 BQP44:BQR45 BQT44:BQV45 BQX44:BQZ45 BRB44:BRD45 BRF44:BRH45 BRJ44:BRL45 BRN44:BRP45 BRR44:BRT45 BRV44:BRX45 BRZ44:BSB45 BSD44:BSF45 BSH44:BSJ45 BSL44:BSN45 BSP44:BSR45 BST44:BSV45 BSX44:BSZ45 BTB44:BTD45 BTF44:BTH45 BTJ44:BTL45 BTN44:BTP45 BTR44:BTT45 BTV44:BTX45 BTZ44:BUB45 BUD44:BUF45 BUH44:BUJ45 BUL44:BUN45 BUP44:BUR45 BUT44:BUV45 BUX44:BUZ45 BVB44:BVD45 BVF44:BVH45 BVJ44:BVL45 BVN44:BVP45 BVR44:BVT45 BVV44:BVX45 BVZ44:BWB45 BWD44:BWF45 BWH44:BWJ45 BWL44:BWN45 BWP44:BWR45 BWT44:BWV45 BWX44:BWZ45 BXB44:BXD45 BXF44:BXH45 BXJ44:BXL45 BXN44:BXP45 BXR44:BXT45 BXV44:BXX45 BXZ44:BYB45 BYD44:BYF45 BYH44:BYJ45 BYL44:BYN45 BYP44:BYR45 BYT44:BYV45 BYX44:BYZ45 BZB44:BZD45 BZF44:BZH45 BZJ44:BZL45 BZN44:BZP45 BZR44:BZT45 BZV44:BZX45 BZZ44:CAB45 CAD44:CAF45 CAH44:CAJ45 CAL44:CAN45 CAP44:CAR45 CAT44:CAV45 CAX44:CAZ45 CBB44:CBD45 CBF44:CBH45 CBJ44:CBL45 CBN44:CBP45 CBR44:CBT45 CBV44:CBX45 CBZ44:CCB45 CCD44:CCF45 CCH44:CCJ45 CCL44:CCN45 CCP44:CCR45 CCT44:CCV45 CCX44:CCZ45 CDB44:CDD45 CDF44:CDH45 CDJ44:CDL45 CDN44:CDP45 CDR44:CDT45 CDV44:CDX45 CDZ44:CEB45 CED44:CEF45 CEH44:CEJ45 CEL44:CEN45 CEP44:CER45 CET44:CEV45 CEX44:CEZ45 CFB44:CFD45 CFF44:CFH45 CFJ44:CFL45 CFN44:CFP45 CFR44:CFT45 CFV44:CFX45 CFZ44:CGB45 CGD44:CGF45 CGH44:CGJ45 CGL44:CGN45 CGP44:CGR45 CGT44:CGV45 CGX44:CGZ45 CHB44:CHD45 CHF44:CHH45 CHJ44:CHL45 CHN44:CHP45 CHR44:CHT45 CHV44:CHX45 CHZ44:CIB45 CID44:CIF45 CIH44:CIJ45 CIL44:CIN45 CIP44:CIR45 CIT44:CIV45 CIX44:CIZ45 CJB44:CJD45 CJF44:CJH45 CJJ44:CJL45 CJN44:CJP45 CJR44:CJT45 CJV44:CJX45 CJZ44:CKB45 CKD44:CKF45 CKH44:CKJ45 CKL44:CKN45 CKP44:CKR45 CKT44:CKV45 CKX44:CKZ45 CLB44:CLD45 CLF44:CLH45 CLJ44:CLL45 CLN44:CLP45 CLR44:CLT45 CLV44:CLX45 CLZ44:CMB45 CMD44:CMF45 CMH44:CMJ45 CML44:CMN45 CMP44:CMR45 CMT44:CMV45 CMX44:CMZ45 CNB44:CND45 CNF44:CNH45 CNJ44:CNL45 CNN44:CNP45 CNR44:CNT45 CNV44:CNX45 CNZ44:COB45 COD44:COF45 COH44:COJ45 COL44:CON45 COP44:COR45 COT44:COV45 COX44:COZ45 CPB44:CPD45 CPF44:CPH45 CPJ44:CPL45 CPN44:CPP45 CPR44:CPT45 CPV44:CPX45 CPZ44:CQB45 CQD44:CQF45 CQH44:CQJ45 CQL44:CQN45 CQP44:CQR45 CQT44:CQV45 CQX44:CQZ45 CRB44:CRD45 CRF44:CRH45 CRJ44:CRL45 CRN44:CRP45 CRR44:CRT45 CRV44:CRX45 CRZ44:CSB45 CSD44:CSF45 CSH44:CSJ45 CSL44:CSN45 CSP44:CSR45 CST44:CSV45 CSX44:CSZ45 CTB44:CTD45 CTF44:CTH45 CTJ44:CTL45 CTN44:CTP45 CTR44:CTT45 CTV44:CTX45 CTZ44:CUB45 CUD44:CUF45 CUH44:CUJ45 CUL44:CUN45 CUP44:CUR45 CUT44:CUV45 CUX44:CUZ45 CVB44:CVD45 CVF44:CVH45 CVJ44:CVL45 CVN44:CVP45 CVR44:CVT45 CVV44:CVX45 CVZ44:CWB45 CWD44:CWF45 CWH44:CWJ45 CWL44:CWN45 CWP44:CWR45 CWT44:CWV45 CWX44:CWZ45 CXB44:CXD45 CXF44:CXH45 CXJ44:CXL45 CXN44:CXP45 CXR44:CXT45 CXV44:CXX45 CXZ44:CYB45 CYD44:CYF45 CYH44:CYJ45 CYL44:CYN45 CYP44:CYR45 CYT44:CYV45 CYX44:CYZ45 CZB44:CZD45 CZF44:CZH45 CZJ44:CZL45 CZN44:CZP45 CZR44:CZT45 CZV44:CZX45 CZZ44:DAB45 DAD44:DAF45 DAH44:DAJ45 DAL44:DAN45 DAP44:DAR45 DAT44:DAV45 DAX44:DAZ45 DBB44:DBD45 DBF44:DBH45 DBJ44:DBL45 DBN44:DBP45 DBR44:DBT45 DBV44:DBX45 DBZ44:DCB45 DCD44:DCF45 DCH44:DCJ45 DCL44:DCN45 DCP44:DCR45 DCT44:DCV45 DCX44:DCZ45 DDB44:DDD45 DDF44:DDH45 DDJ44:DDL45 DDN44:DDP45 DDR44:DDT45 DDV44:DDX45 DDZ44:DEB45 DED44:DEF45 DEH44:DEJ45 DEL44:DEN45 DEP44:DER45 DET44:DEV45 DEX44:DEZ45 DFB44:DFD45 DFF44:DFH45 DFJ44:DFL45 DFN44:DFP45 DFR44:DFT45 DFV44:DFX45 DFZ44:DGB45 DGD44:DGF45 DGH44:DGJ45 DGL44:DGN45 DGP44:DGR45 DGT44:DGV45 DGX44:DGZ45 DHB44:DHD45 DHF44:DHH45 DHJ44:DHL45 DHN44:DHP45 DHR44:DHT45 DHV44:DHX45 DHZ44:DIB45 DID44:DIF45 DIH44:DIJ45 DIL44:DIN45 DIP44:DIR45 DIT44:DIV45 DIX44:DIZ45 DJB44:DJD45 DJF44:DJH45 DJJ44:DJL45 DJN44:DJP45 DJR44:DJT45 DJV44:DJX45 DJZ44:DKB45 DKD44:DKF45 DKH44:DKJ45 DKL44:DKN45 DKP44:DKR45 DKT44:DKV45 DKX44:DKZ45 DLB44:DLD45 DLF44:DLH45 DLJ44:DLL45 DLN44:DLP45 DLR44:DLT45 DLV44:DLX45 DLZ44:DMB45 DMD44:DMF45 DMH44:DMJ45 DML44:DMN45 DMP44:DMR45 DMT44:DMV45 DMX44:DMZ45 DNB44:DND45 DNF44:DNH45 DNJ44:DNL45 DNN44:DNP45 DNR44:DNT45 DNV44:DNX45 DNZ44:DOB45 DOD44:DOF45 DOH44:DOJ45 DOL44:DON45 DOP44:DOR45 DOT44:DOV45 DOX44:DOZ45 DPB44:DPD45 DPF44:DPH45 DPJ44:DPL45 DPN44:DPP45 DPR44:DPT45 DPV44:DPX45 DPZ44:DQB45 DQD44:DQF45 DQH44:DQJ45 DQL44:DQN45 DQP44:DQR45 DQT44:DQV45 DQX44:DQZ45 DRB44:DRD45 DRF44:DRH45 DRJ44:DRL45 DRN44:DRP45 DRR44:DRT45 DRV44:DRX45 DRZ44:DSB45 DSD44:DSF45 DSH44:DSJ45 DSL44:DSN45 DSP44:DSR45 DST44:DSV45 DSX44:DSZ45 DTB44:DTD45 DTF44:DTH45 DTJ44:DTL45 DTN44:DTP45 DTR44:DTT45 DTV44:DTX45 DTZ44:DUB45 DUD44:DUF45 DUH44:DUJ45 DUL44:DUN45 DUP44:DUR45 DUT44:DUV45 DUX44:DUZ45 DVB44:DVD45 DVF44:DVH45 DVJ44:DVL45 DVN44:DVP45 DVR44:DVT45 DVV44:DVX45 DVZ44:DWB45 DWD44:DWF45 DWH44:DWJ45 DWL44:DWN45 DWP44:DWR45 DWT44:DWV45 DWX44:DWZ45 DXB44:DXD45 DXF44:DXH45 DXJ44:DXL45 DXN44:DXP45 DXR44:DXT45 DXV44:DXX45 DXZ44:DYB45 DYD44:DYF45 DYH44:DYJ45 DYL44:DYN45 DYP44:DYR45 DYT44:DYV45 DYX44:DYZ45 DZB44:DZD45 DZF44:DZH45 DZJ44:DZL45 DZN44:DZP45 DZR44:DZT45 DZV44:DZX45 DZZ44:EAB45 EAD44:EAF45 EAH44:EAJ45 EAL44:EAN45 EAP44:EAR45 EAT44:EAV45 EAX44:EAZ45 EBB44:EBD45 EBF44:EBH45 EBJ44:EBL45 EBN44:EBP45 EBR44:EBT45 EBV44:EBX45 EBZ44:ECB45 ECD44:ECF45 ECH44:ECJ45 ECL44:ECN45 ECP44:ECR45 ECT44:ECV45 ECX44:ECZ45 EDB44:EDD45 EDF44:EDH45 EDJ44:EDL45 EDN44:EDP45 EDR44:EDT45 EDV44:EDX45 EDZ44:EEB45 EED44:EEF45 EEH44:EEJ45 EEL44:EEN45 EEP44:EER45 EET44:EEV45 EEX44:EEZ45 EFB44:EFD45 EFF44:EFH45 EFJ44:EFL45 EFN44:EFP45 EFR44:EFT45 EFV44:EFX45 EFZ44:EGB45 EGD44:EGF45 EGH44:EGJ45 EGL44:EGN45 EGP44:EGR45 EGT44:EGV45 EGX44:EGZ45 EHB44:EHD45 EHF44:EHH45 EHJ44:EHL45 EHN44:EHP45 EHR44:EHT45 EHV44:EHX45 EHZ44:EIB45 EID44:EIF45 EIH44:EIJ45 EIL44:EIN45 EIP44:EIR45 EIT44:EIV45 EIX44:EIZ45 EJB44:EJD45 EJF44:EJH45 EJJ44:EJL45 EJN44:EJP45 EJR44:EJT45 EJV44:EJX45 EJZ44:EKB45 EKD44:EKF45 EKH44:EKJ45 EKL44:EKN45 EKP44:EKR45 EKT44:EKV45 EKX44:EKZ45 ELB44:ELD45 ELF44:ELH45 ELJ44:ELL45 ELN44:ELP45 ELR44:ELT45 ELV44:ELX45 ELZ44:EMB45 EMD44:EMF45 EMH44:EMJ45 EML44:EMN45 EMP44:EMR45 EMT44:EMV45 EMX44:EMZ45 ENB44:END45 ENF44:ENH45 ENJ44:ENL45 ENN44:ENP45 ENR44:ENT45 ENV44:ENX45 ENZ44:EOB45 EOD44:EOF45 EOH44:EOJ45 EOL44:EON45 EOP44:EOR45 EOT44:EOV45 EOX44:EOZ45 EPB44:EPD45 EPF44:EPH45 EPJ44:EPL45 EPN44:EPP45 EPR44:EPT45 EPV44:EPX45 EPZ44:EQB45 EQD44:EQF45 EQH44:EQJ45 EQL44:EQN45 EQP44:EQR45 EQT44:EQV45 EQX44:EQZ45 ERB44:ERD45 ERF44:ERH45 ERJ44:ERL45 ERN44:ERP45 ERR44:ERT45 ERV44:ERX45 ERZ44:ESB45 ESD44:ESF45 ESH44:ESJ45 ESL44:ESN45 ESP44:ESR45 EST44:ESV45 ESX44:ESZ45 ETB44:ETD45 ETF44:ETH45 ETJ44:ETL45 ETN44:ETP45 ETR44:ETT45 ETV44:ETX45 ETZ44:EUB45 EUD44:EUF45 EUH44:EUJ45 EUL44:EUN45 EUP44:EUR45 EUT44:EUV45 EUX44:EUZ45 EVB44:EVD45 EVF44:EVH45 EVJ44:EVL45 EVN44:EVP45 EVR44:EVT45 EVV44:EVX45 EVZ44:EWB45 EWD44:EWF45 EWH44:EWJ45 EWL44:EWN45 EWP44:EWR45 EWT44:EWV45 EWX44:EWZ45 EXB44:EXD45 EXF44:EXH45 EXJ44:EXL45 EXN44:EXP45 EXR44:EXT45 EXV44:EXX45 EXZ44:EYB45 EYD44:EYF45 EYH44:EYJ45 EYL44:EYN45 EYP44:EYR45 EYT44:EYV45 EYX44:EYZ45 EZB44:EZD45 EZF44:EZH45 EZJ44:EZL45 EZN44:EZP45 EZR44:EZT45 EZV44:EZX45 EZZ44:FAB45 FAD44:FAF45 FAH44:FAJ45 FAL44:FAN45 FAP44:FAR45 FAT44:FAV45 FAX44:FAZ45 FBB44:FBD45 FBF44:FBH45 FBJ44:FBL45 FBN44:FBP45 FBR44:FBT45 FBV44:FBX45 FBZ44:FCB45 FCD44:FCF45 FCH44:FCJ45 FCL44:FCN45 FCP44:FCR45 FCT44:FCV45 FCX44:FCZ45 FDB44:FDD45 FDF44:FDH45 FDJ44:FDL45 FDN44:FDP45 FDR44:FDT45 FDV44:FDX45 FDZ44:FEB45 FED44:FEF45 FEH44:FEJ45 FEL44:FEN45 FEP44:FER45 FET44:FEV45 FEX44:FEZ45 FFB44:FFD45 FFF44:FFH45 FFJ44:FFL45 FFN44:FFP45 FFR44:FFT45 FFV44:FFX45 FFZ44:FGB45 FGD44:FGF45 FGH44:FGJ45 FGL44:FGN45 FGP44:FGR45 FGT44:FGV45 FGX44:FGZ45 FHB44:FHD45 FHF44:FHH45 FHJ44:FHL45 FHN44:FHP45 FHR44:FHT45 FHV44:FHX45 FHZ44:FIB45 FID44:FIF45 FIH44:FIJ45 FIL44:FIN45 FIP44:FIR45 FIT44:FIV45 FIX44:FIZ45 FJB44:FJD45 FJF44:FJH45 FJJ44:FJL45 FJN44:FJP45 FJR44:FJT45 FJV44:FJX45 FJZ44:FKB45 FKD44:FKF45 FKH44:FKJ45 FKL44:FKN45 FKP44:FKR45 FKT44:FKV45 FKX44:FKZ45 FLB44:FLD45 FLF44:FLH45 FLJ44:FLL45 FLN44:FLP45 FLR44:FLT45 FLV44:FLX45 FLZ44:FMB45 FMD44:FMF45 FMH44:FMJ45 FML44:FMN45 FMP44:FMR45 FMT44:FMV45 FMX44:FMZ45 FNB44:FND45 FNF44:FNH45 FNJ44:FNL45 FNN44:FNP45 FNR44:FNT45 FNV44:FNX45 FNZ44:FOB45 FOD44:FOF45 FOH44:FOJ45 FOL44:FON45 FOP44:FOR45 FOT44:FOV45 FOX44:FOZ45 FPB44:FPD45 FPF44:FPH45 FPJ44:FPL45 FPN44:FPP45 FPR44:FPT45 FPV44:FPX45 FPZ44:FQB45 FQD44:FQF45 FQH44:FQJ45 FQL44:FQN45 FQP44:FQR45 FQT44:FQV45 FQX44:FQZ45 FRB44:FRD45 FRF44:FRH45 FRJ44:FRL45 FRN44:FRP45 FRR44:FRT45 FRV44:FRX45 FRZ44:FSB45 FSD44:FSF45 FSH44:FSJ45 FSL44:FSN45 FSP44:FSR45 FST44:FSV45 FSX44:FSZ45 FTB44:FTD45 FTF44:FTH45 FTJ44:FTL45 FTN44:FTP45 FTR44:FTT45 FTV44:FTX45 FTZ44:FUB45 FUD44:FUF45 FUH44:FUJ45 FUL44:FUN45 FUP44:FUR45 FUT44:FUV45 FUX44:FUZ45 FVB44:FVD45 FVF44:FVH45 FVJ44:FVL45 FVN44:FVP45 FVR44:FVT45 FVV44:FVX45 FVZ44:FWB45 FWD44:FWF45 FWH44:FWJ45 FWL44:FWN45 FWP44:FWR45 FWT44:FWV45 FWX44:FWZ45 FXB44:FXD45 FXF44:FXH45 FXJ44:FXL45 FXN44:FXP45 FXR44:FXT45 FXV44:FXX45 FXZ44:FYB45 FYD44:FYF45 FYH44:FYJ45 FYL44:FYN45 FYP44:FYR45 FYT44:FYV45 FYX44:FYZ45 FZB44:FZD45 FZF44:FZH45 FZJ44:FZL45 FZN44:FZP45 FZR44:FZT45 FZV44:FZX45 FZZ44:GAB45 GAD44:GAF45 GAH44:GAJ45 GAL44:GAN45 GAP44:GAR45 GAT44:GAV45 GAX44:GAZ45 GBB44:GBD45 GBF44:GBH45 GBJ44:GBL45 GBN44:GBP45 GBR44:GBT45 GBV44:GBX45 GBZ44:GCB45 GCD44:GCF45 GCH44:GCJ45 GCL44:GCN45 GCP44:GCR45 GCT44:GCV45 GCX44:GCZ45 GDB44:GDD45 GDF44:GDH45 GDJ44:GDL45 GDN44:GDP45 GDR44:GDT45 GDV44:GDX45 GDZ44:GEB45 GED44:GEF45 GEH44:GEJ45 GEL44:GEN45 GEP44:GER45 GET44:GEV45 GEX44:GEZ45 GFB44:GFD45 GFF44:GFH45 GFJ44:GFL45 GFN44:GFP45 GFR44:GFT45 GFV44:GFX45 GFZ44:GGB45 GGD44:GGF45 GGH44:GGJ45 GGL44:GGN45 GGP44:GGR45 GGT44:GGV45 GGX44:GGZ45 GHB44:GHD45 GHF44:GHH45 GHJ44:GHL45 GHN44:GHP45 GHR44:GHT45 GHV44:GHX45 GHZ44:GIB45 GID44:GIF45 GIH44:GIJ45 GIL44:GIN45 GIP44:GIR45 GIT44:GIV45 GIX44:GIZ45 GJB44:GJD45 GJF44:GJH45 GJJ44:GJL45 GJN44:GJP45 GJR44:GJT45 GJV44:GJX45 GJZ44:GKB45 GKD44:GKF45 GKH44:GKJ45 GKL44:GKN45 GKP44:GKR45 GKT44:GKV45 GKX44:GKZ45 GLB44:GLD45 GLF44:GLH45 GLJ44:GLL45 GLN44:GLP45 GLR44:GLT45 GLV44:GLX45 GLZ44:GMB45 GMD44:GMF45 GMH44:GMJ45 GML44:GMN45 GMP44:GMR45 GMT44:GMV45 GMX44:GMZ45 GNB44:GND45 GNF44:GNH45 GNJ44:GNL45 GNN44:GNP45 GNR44:GNT45 GNV44:GNX45 GNZ44:GOB45 GOD44:GOF45 GOH44:GOJ45 GOL44:GON45 GOP44:GOR45 GOT44:GOV45 GOX44:GOZ45 GPB44:GPD45 GPF44:GPH45 GPJ44:GPL45 GPN44:GPP45 GPR44:GPT45 GPV44:GPX45 GPZ44:GQB45 GQD44:GQF45 GQH44:GQJ45 GQL44:GQN45 GQP44:GQR45 GQT44:GQV45 GQX44:GQZ45 GRB44:GRD45 GRF44:GRH45 GRJ44:GRL45 GRN44:GRP45 GRR44:GRT45 GRV44:GRX45 GRZ44:GSB45 GSD44:GSF45 GSH44:GSJ45 GSL44:GSN45 GSP44:GSR45 GST44:GSV45 GSX44:GSZ45 GTB44:GTD45 GTF44:GTH45 GTJ44:GTL45 GTN44:GTP45 GTR44:GTT45 GTV44:GTX45 GTZ44:GUB45 GUD44:GUF45 GUH44:GUJ45 GUL44:GUN45 GUP44:GUR45 GUT44:GUV45 GUX44:GUZ45 GVB44:GVD45 GVF44:GVH45 GVJ44:GVL45 GVN44:GVP45 GVR44:GVT45 GVV44:GVX45 GVZ44:GWB45 GWD44:GWF45 GWH44:GWJ45 GWL44:GWN45 GWP44:GWR45 GWT44:GWV45 GWX44:GWZ45 GXB44:GXD45 GXF44:GXH45 GXJ44:GXL45 GXN44:GXP45 GXR44:GXT45 GXV44:GXX45 GXZ44:GYB45 GYD44:GYF45 GYH44:GYJ45 GYL44:GYN45 GYP44:GYR45 GYT44:GYV45 GYX44:GYZ45 GZB44:GZD45 GZF44:GZH45 GZJ44:GZL45 GZN44:GZP45 GZR44:GZT45 GZV44:GZX45 GZZ44:HAB45 HAD44:HAF45 HAH44:HAJ45 HAL44:HAN45 HAP44:HAR45 HAT44:HAV45 HAX44:HAZ45 HBB44:HBD45 HBF44:HBH45 HBJ44:HBL45 HBN44:HBP45 HBR44:HBT45 HBV44:HBX45 HBZ44:HCB45 HCD44:HCF45 HCH44:HCJ45 HCL44:HCN45 HCP44:HCR45 HCT44:HCV45 HCX44:HCZ45 HDB44:HDD45 HDF44:HDH45 HDJ44:HDL45 HDN44:HDP45 HDR44:HDT45 HDV44:HDX45 HDZ44:HEB45 HED44:HEF45 HEH44:HEJ45 HEL44:HEN45 HEP44:HER45 HET44:HEV45 HEX44:HEZ45 HFB44:HFD45 HFF44:HFH45 HFJ44:HFL45 HFN44:HFP45 HFR44:HFT45 HFV44:HFX45 HFZ44:HGB45 HGD44:HGF45 HGH44:HGJ45 HGL44:HGN45 HGP44:HGR45 HGT44:HGV45 HGX44:HGZ45 HHB44:HHD45 HHF44:HHH45 HHJ44:HHL45 HHN44:HHP45 HHR44:HHT45 HHV44:HHX45 HHZ44:HIB45 HID44:HIF45 HIH44:HIJ45 HIL44:HIN45 HIP44:HIR45 HIT44:HIV45 HIX44:HIZ45 HJB44:HJD45 HJF44:HJH45 HJJ44:HJL45 HJN44:HJP45 HJR44:HJT45 HJV44:HJX45 HJZ44:HKB45 HKD44:HKF45 HKH44:HKJ45 HKL44:HKN45 HKP44:HKR45 HKT44:HKV45 HKX44:HKZ45 HLB44:HLD45 HLF44:HLH45 HLJ44:HLL45 HLN44:HLP45 HLR44:HLT45 HLV44:HLX45 HLZ44:HMB45 HMD44:HMF45 HMH44:HMJ45 HML44:HMN45 HMP44:HMR45 HMT44:HMV45 HMX44:HMZ45 HNB44:HND45 HNF44:HNH45 HNJ44:HNL45 HNN44:HNP45 HNR44:HNT45 HNV44:HNX45 HNZ44:HOB45 HOD44:HOF45 HOH44:HOJ45 HOL44:HON45 HOP44:HOR45 HOT44:HOV45 HOX44:HOZ45 HPB44:HPD45 HPF44:HPH45 HPJ44:HPL45 HPN44:HPP45 HPR44:HPT45 HPV44:HPX45 HPZ44:HQB45 HQD44:HQF45 HQH44:HQJ45 HQL44:HQN45 HQP44:HQR45 HQT44:HQV45 HQX44:HQZ45 HRB44:HRD45 HRF44:HRH45 HRJ44:HRL45 HRN44:HRP45 HRR44:HRT45 HRV44:HRX45 HRZ44:HSB45 HSD44:HSF45 HSH44:HSJ45 HSL44:HSN45 HSP44:HSR45 HST44:HSV45 HSX44:HSZ45 HTB44:HTD45 HTF44:HTH45 HTJ44:HTL45 HTN44:HTP45 HTR44:HTT45 HTV44:HTX45 HTZ44:HUB45 HUD44:HUF45 HUH44:HUJ45 HUL44:HUN45 HUP44:HUR45 HUT44:HUV45 HUX44:HUZ45 HVB44:HVD45 HVF44:HVH45 HVJ44:HVL45 HVN44:HVP45 HVR44:HVT45 HVV44:HVX45 HVZ44:HWB45 HWD44:HWF45 HWH44:HWJ45 HWL44:HWN45 HWP44:HWR45 HWT44:HWV45 HWX44:HWZ45 HXB44:HXD45 HXF44:HXH45 HXJ44:HXL45 HXN44:HXP45 HXR44:HXT45 HXV44:HXX45 HXZ44:HYB45 HYD44:HYF45 HYH44:HYJ45 HYL44:HYN45 HYP44:HYR45 HYT44:HYV45 HYX44:HYZ45 HZB44:HZD45 HZF44:HZH45 HZJ44:HZL45 HZN44:HZP45 HZR44:HZT45 HZV44:HZX45 HZZ44:IAB45 IAD44:IAF45 IAH44:IAJ45 IAL44:IAN45 IAP44:IAR45 IAT44:IAV45 IAX44:IAZ45 IBB44:IBD45 IBF44:IBH45 IBJ44:IBL45 IBN44:IBP45 IBR44:IBT45 IBV44:IBX45 IBZ44:ICB45 ICD44:ICF45 ICH44:ICJ45 ICL44:ICN45 ICP44:ICR45 ICT44:ICV45 ICX44:ICZ45 IDB44:IDD45 IDF44:IDH45 IDJ44:IDL45 IDN44:IDP45 IDR44:IDT45 IDV44:IDX45 IDZ44:IEB45 IED44:IEF45 IEH44:IEJ45 IEL44:IEN45 IEP44:IER45 IET44:IEV45 IEX44:IEZ45 IFB44:IFD45 IFF44:IFH45 IFJ44:IFL45 IFN44:IFP45 IFR44:IFT45 IFV44:IFX45 IFZ44:IGB45 IGD44:IGF45 IGH44:IGJ45 IGL44:IGN45 IGP44:IGR45 IGT44:IGV45 IGX44:IGZ45 IHB44:IHD45 IHF44:IHH45 IHJ44:IHL45 IHN44:IHP45 IHR44:IHT45 IHV44:IHX45 IHZ44:IIB45 IID44:IIF45 IIH44:IIJ45 IIL44:IIN45 IIP44:IIR45 IIT44:IIV45 IIX44:IIZ45 IJB44:IJD45 IJF44:IJH45 IJJ44:IJL45 IJN44:IJP45 IJR44:IJT45 IJV44:IJX45 IJZ44:IKB45 IKD44:IKF45 IKH44:IKJ45 IKL44:IKN45 IKP44:IKR45 IKT44:IKV45 IKX44:IKZ45 ILB44:ILD45 ILF44:ILH45 ILJ44:ILL45 ILN44:ILP45 ILR44:ILT45 ILV44:ILX45 ILZ44:IMB45 IMD44:IMF45 IMH44:IMJ45 IML44:IMN45 IMP44:IMR45 IMT44:IMV45 IMX44:IMZ45 INB44:IND45 INF44:INH45 INJ44:INL45 INN44:INP45 INR44:INT45 INV44:INX45 INZ44:IOB45 IOD44:IOF45 IOH44:IOJ45 IOL44:ION45 IOP44:IOR45 IOT44:IOV45 IOX44:IOZ45 IPB44:IPD45 IPF44:IPH45 IPJ44:IPL45 IPN44:IPP45 IPR44:IPT45 IPV44:IPX45 IPZ44:IQB45 IQD44:IQF45 IQH44:IQJ45 IQL44:IQN45 IQP44:IQR45 IQT44:IQV45 IQX44:IQZ45 IRB44:IRD45 IRF44:IRH45 IRJ44:IRL45 IRN44:IRP45 IRR44:IRT45 IRV44:IRX45 IRZ44:ISB45 ISD44:ISF45 ISH44:ISJ45 ISL44:ISN45 ISP44:ISR45 IST44:ISV45 ISX44:ISZ45 ITB44:ITD45 ITF44:ITH45 ITJ44:ITL45 ITN44:ITP45 ITR44:ITT45 ITV44:ITX45 ITZ44:IUB45 IUD44:IUF45 IUH44:IUJ45 IUL44:IUN45 IUP44:IUR45 IUT44:IUV45 IUX44:IUZ45 IVB44:IVD45 IVF44:IVH45 IVJ44:IVL45 IVN44:IVP45 IVR44:IVT45 IVV44:IVX45 IVZ44:IWB45 IWD44:IWF45 IWH44:IWJ45 IWL44:IWN45 IWP44:IWR45 IWT44:IWV45 IWX44:IWZ45 IXB44:IXD45 IXF44:IXH45 IXJ44:IXL45 IXN44:IXP45 IXR44:IXT45 IXV44:IXX45 IXZ44:IYB45 IYD44:IYF45 IYH44:IYJ45 IYL44:IYN45 IYP44:IYR45 IYT44:IYV45 IYX44:IYZ45 IZB44:IZD45 IZF44:IZH45 IZJ44:IZL45 IZN44:IZP45 IZR44:IZT45 IZV44:IZX45 IZZ44:JAB45 JAD44:JAF45 JAH44:JAJ45 JAL44:JAN45 JAP44:JAR45 JAT44:JAV45 JAX44:JAZ45 JBB44:JBD45 JBF44:JBH45 JBJ44:JBL45 JBN44:JBP45 JBR44:JBT45 JBV44:JBX45 JBZ44:JCB45 JCD44:JCF45 JCH44:JCJ45 JCL44:JCN45 JCP44:JCR45 JCT44:JCV45 JCX44:JCZ45 JDB44:JDD45 JDF44:JDH45 JDJ44:JDL45 JDN44:JDP45 JDR44:JDT45 JDV44:JDX45 JDZ44:JEB45 JED44:JEF45 JEH44:JEJ45 JEL44:JEN45 JEP44:JER45 JET44:JEV45 JEX44:JEZ45 JFB44:JFD45 JFF44:JFH45 JFJ44:JFL45 JFN44:JFP45 JFR44:JFT45 JFV44:JFX45 JFZ44:JGB45 JGD44:JGF45 JGH44:JGJ45 JGL44:JGN45 JGP44:JGR45 JGT44:JGV45 JGX44:JGZ45 JHB44:JHD45 JHF44:JHH45 JHJ44:JHL45 JHN44:JHP45 JHR44:JHT45 JHV44:JHX45 JHZ44:JIB45 JID44:JIF45 JIH44:JIJ45 JIL44:JIN45 JIP44:JIR45 JIT44:JIV45 JIX44:JIZ45 JJB44:JJD45 JJF44:JJH45 JJJ44:JJL45 JJN44:JJP45 JJR44:JJT45 JJV44:JJX45 JJZ44:JKB45 JKD44:JKF45 JKH44:JKJ45 JKL44:JKN45 JKP44:JKR45 JKT44:JKV45 JKX44:JKZ45 JLB44:JLD45 JLF44:JLH45 JLJ44:JLL45 JLN44:JLP45 JLR44:JLT45 JLV44:JLX45 JLZ44:JMB45 JMD44:JMF45 JMH44:JMJ45 JML44:JMN45 JMP44:JMR45 JMT44:JMV45 JMX44:JMZ45 JNB44:JND45 JNF44:JNH45 JNJ44:JNL45 JNN44:JNP45 JNR44:JNT45 JNV44:JNX45 JNZ44:JOB45 JOD44:JOF45 JOH44:JOJ45 JOL44:JON45 JOP44:JOR45 JOT44:JOV45 JOX44:JOZ45 JPB44:JPD45 JPF44:JPH45 JPJ44:JPL45 JPN44:JPP45 JPR44:JPT45 JPV44:JPX45 JPZ44:JQB45 JQD44:JQF45 JQH44:JQJ45 JQL44:JQN45 JQP44:JQR45 JQT44:JQV45 JQX44:JQZ45 JRB44:JRD45 JRF44:JRH45 JRJ44:JRL45 JRN44:JRP45 JRR44:JRT45 JRV44:JRX45 JRZ44:JSB45 JSD44:JSF45 JSH44:JSJ45 JSL44:JSN45 JSP44:JSR45 JST44:JSV45 JSX44:JSZ45 JTB44:JTD45 JTF44:JTH45 JTJ44:JTL45 JTN44:JTP45 JTR44:JTT45 JTV44:JTX45 JTZ44:JUB45 JUD44:JUF45 JUH44:JUJ45 JUL44:JUN45 JUP44:JUR45 JUT44:JUV45 JUX44:JUZ45 JVB44:JVD45 JVF44:JVH45 JVJ44:JVL45 JVN44:JVP45 JVR44:JVT45 JVV44:JVX45 JVZ44:JWB45 JWD44:JWF45 JWH44:JWJ45 JWL44:JWN45 JWP44:JWR45 JWT44:JWV45 JWX44:JWZ45 JXB44:JXD45 JXF44:JXH45 JXJ44:JXL45 JXN44:JXP45 JXR44:JXT45 JXV44:JXX45 JXZ44:JYB45 JYD44:JYF45 JYH44:JYJ45 JYL44:JYN45 JYP44:JYR45 JYT44:JYV45 JYX44:JYZ45 JZB44:JZD45 JZF44:JZH45 JZJ44:JZL45 JZN44:JZP45 JZR44:JZT45 JZV44:JZX45 JZZ44:KAB45 KAD44:KAF45 KAH44:KAJ45 KAL44:KAN45 KAP44:KAR45 KAT44:KAV45 KAX44:KAZ45 KBB44:KBD45 KBF44:KBH45 KBJ44:KBL45 KBN44:KBP45 KBR44:KBT45 KBV44:KBX45 KBZ44:KCB45 KCD44:KCF45 KCH44:KCJ45 KCL44:KCN45 KCP44:KCR45 KCT44:KCV45 KCX44:KCZ45 KDB44:KDD45 KDF44:KDH45 KDJ44:KDL45 KDN44:KDP45 KDR44:KDT45 KDV44:KDX45 KDZ44:KEB45 KED44:KEF45 KEH44:KEJ45 KEL44:KEN45 KEP44:KER45 KET44:KEV45 KEX44:KEZ45 KFB44:KFD45 KFF44:KFH45 KFJ44:KFL45 KFN44:KFP45 KFR44:KFT45 KFV44:KFX45 KFZ44:KGB45 KGD44:KGF45 KGH44:KGJ45 KGL44:KGN45 KGP44:KGR45 KGT44:KGV45 KGX44:KGZ45 KHB44:KHD45 KHF44:KHH45 KHJ44:KHL45 KHN44:KHP45 KHR44:KHT45 KHV44:KHX45 KHZ44:KIB45 KID44:KIF45 KIH44:KIJ45 KIL44:KIN45 KIP44:KIR45 KIT44:KIV45 KIX44:KIZ45 KJB44:KJD45 KJF44:KJH45 KJJ44:KJL45 KJN44:KJP45 KJR44:KJT45 KJV44:KJX45 KJZ44:KKB45 KKD44:KKF45 KKH44:KKJ45 KKL44:KKN45 KKP44:KKR45 KKT44:KKV45 KKX44:KKZ45 KLB44:KLD45 KLF44:KLH45 KLJ44:KLL45 KLN44:KLP45 KLR44:KLT45 KLV44:KLX45 KLZ44:KMB45 KMD44:KMF45 KMH44:KMJ45 KML44:KMN45 KMP44:KMR45 KMT44:KMV45 KMX44:KMZ45 KNB44:KND45 KNF44:KNH45 KNJ44:KNL45 KNN44:KNP45 KNR44:KNT45 KNV44:KNX45 KNZ44:KOB45 KOD44:KOF45 KOH44:KOJ45 KOL44:KON45 KOP44:KOR45 KOT44:KOV45 KOX44:KOZ45 KPB44:KPD45 KPF44:KPH45 KPJ44:KPL45 KPN44:KPP45 KPR44:KPT45 KPV44:KPX45 KPZ44:KQB45 KQD44:KQF45 KQH44:KQJ45 KQL44:KQN45 KQP44:KQR45 KQT44:KQV45 KQX44:KQZ45 KRB44:KRD45 KRF44:KRH45 KRJ44:KRL45 KRN44:KRP45 KRR44:KRT45 KRV44:KRX45 KRZ44:KSB45 KSD44:KSF45 KSH44:KSJ45 KSL44:KSN45 KSP44:KSR45 KST44:KSV45 KSX44:KSZ45 KTB44:KTD45 KTF44:KTH45 KTJ44:KTL45 KTN44:KTP45 KTR44:KTT45 KTV44:KTX45 KTZ44:KUB45 KUD44:KUF45 KUH44:KUJ45 KUL44:KUN45 KUP44:KUR45 KUT44:KUV45 KUX44:KUZ45 KVB44:KVD45 KVF44:KVH45 KVJ44:KVL45 KVN44:KVP45 KVR44:KVT45 KVV44:KVX45 KVZ44:KWB45 KWD44:KWF45 KWH44:KWJ45 KWL44:KWN45 KWP44:KWR45 KWT44:KWV45 KWX44:KWZ45 KXB44:KXD45 KXF44:KXH45 KXJ44:KXL45 KXN44:KXP45 KXR44:KXT45 KXV44:KXX45 KXZ44:KYB45 KYD44:KYF45 KYH44:KYJ45 KYL44:KYN45 KYP44:KYR45 KYT44:KYV45 KYX44:KYZ45 KZB44:KZD45 KZF44:KZH45 KZJ44:KZL45 KZN44:KZP45 KZR44:KZT45 KZV44:KZX45 KZZ44:LAB45 LAD44:LAF45 LAH44:LAJ45 LAL44:LAN45 LAP44:LAR45 LAT44:LAV45 LAX44:LAZ45 LBB44:LBD45 LBF44:LBH45 LBJ44:LBL45 LBN44:LBP45 LBR44:LBT45 LBV44:LBX45 LBZ44:LCB45 LCD44:LCF45 LCH44:LCJ45 LCL44:LCN45 LCP44:LCR45 LCT44:LCV45 LCX44:LCZ45 LDB44:LDD45 LDF44:LDH45 LDJ44:LDL45 LDN44:LDP45 LDR44:LDT45 LDV44:LDX45 LDZ44:LEB45 LED44:LEF45 LEH44:LEJ45 LEL44:LEN45 LEP44:LER45 LET44:LEV45 LEX44:LEZ45 LFB44:LFD45 LFF44:LFH45 LFJ44:LFL45 LFN44:LFP45 LFR44:LFT45 LFV44:LFX45 LFZ44:LGB45 LGD44:LGF45 LGH44:LGJ45 LGL44:LGN45 LGP44:LGR45 LGT44:LGV45 LGX44:LGZ45 LHB44:LHD45 LHF44:LHH45 LHJ44:LHL45 LHN44:LHP45 LHR44:LHT45 LHV44:LHX45 LHZ44:LIB45 LID44:LIF45 LIH44:LIJ45 LIL44:LIN45 LIP44:LIR45 LIT44:LIV45 LIX44:LIZ45 LJB44:LJD45 LJF44:LJH45 LJJ44:LJL45 LJN44:LJP45 LJR44:LJT45 LJV44:LJX45 LJZ44:LKB45 LKD44:LKF45 LKH44:LKJ45 LKL44:LKN45 LKP44:LKR45 LKT44:LKV45 LKX44:LKZ45 LLB44:LLD45 LLF44:LLH45 LLJ44:LLL45 LLN44:LLP45 LLR44:LLT45 LLV44:LLX45 LLZ44:LMB45 LMD44:LMF45 LMH44:LMJ45 LML44:LMN45 LMP44:LMR45 LMT44:LMV45 LMX44:LMZ45 LNB44:LND45 LNF44:LNH45 LNJ44:LNL45 LNN44:LNP45 LNR44:LNT45 LNV44:LNX45 LNZ44:LOB45 LOD44:LOF45 LOH44:LOJ45 LOL44:LON45 LOP44:LOR45 LOT44:LOV45 LOX44:LOZ45 LPB44:LPD45 LPF44:LPH45 LPJ44:LPL45 LPN44:LPP45 LPR44:LPT45 LPV44:LPX45 LPZ44:LQB45 LQD44:LQF45 LQH44:LQJ45 LQL44:LQN45 LQP44:LQR45 LQT44:LQV45 LQX44:LQZ45 LRB44:LRD45 LRF44:LRH45 LRJ44:LRL45 LRN44:LRP45 LRR44:LRT45 LRV44:LRX45 LRZ44:LSB45 LSD44:LSF45 LSH44:LSJ45 LSL44:LSN45 LSP44:LSR45 LST44:LSV45 LSX44:LSZ45 LTB44:LTD45 LTF44:LTH45 LTJ44:LTL45 LTN44:LTP45 LTR44:LTT45 LTV44:LTX45 LTZ44:LUB45 LUD44:LUF45 LUH44:LUJ45 LUL44:LUN45 LUP44:LUR45 LUT44:LUV45 LUX44:LUZ45 LVB44:LVD45 LVF44:LVH45 LVJ44:LVL45 LVN44:LVP45 LVR44:LVT45 LVV44:LVX45 LVZ44:LWB45 LWD44:LWF45 LWH44:LWJ45 LWL44:LWN45 LWP44:LWR45 LWT44:LWV45 LWX44:LWZ45 LXB44:LXD45 LXF44:LXH45 LXJ44:LXL45 LXN44:LXP45 LXR44:LXT45 LXV44:LXX45 LXZ44:LYB45 LYD44:LYF45 LYH44:LYJ45 LYL44:LYN45 LYP44:LYR45 LYT44:LYV45 LYX44:LYZ45 LZB44:LZD45 LZF44:LZH45 LZJ44:LZL45 LZN44:LZP45 LZR44:LZT45 LZV44:LZX45 LZZ44:MAB45 MAD44:MAF45 MAH44:MAJ45 MAL44:MAN45 MAP44:MAR45 MAT44:MAV45 MAX44:MAZ45 MBB44:MBD45 MBF44:MBH45 MBJ44:MBL45 MBN44:MBP45 MBR44:MBT45 MBV44:MBX45 MBZ44:MCB45 MCD44:MCF45 MCH44:MCJ45 MCL44:MCN45 MCP44:MCR45 MCT44:MCV45 MCX44:MCZ45 MDB44:MDD45 MDF44:MDH45 MDJ44:MDL45 MDN44:MDP45 MDR44:MDT45 MDV44:MDX45 MDZ44:MEB45 MED44:MEF45 MEH44:MEJ45 MEL44:MEN45 MEP44:MER45 MET44:MEV45 MEX44:MEZ45 MFB44:MFD45 MFF44:MFH45 MFJ44:MFL45 MFN44:MFP45 MFR44:MFT45 MFV44:MFX45 MFZ44:MGB45 MGD44:MGF45 MGH44:MGJ45 MGL44:MGN45 MGP44:MGR45 MGT44:MGV45 MGX44:MGZ45 MHB44:MHD45 MHF44:MHH45 MHJ44:MHL45 MHN44:MHP45 MHR44:MHT45 MHV44:MHX45 MHZ44:MIB45 MID44:MIF45 MIH44:MIJ45 MIL44:MIN45 MIP44:MIR45 MIT44:MIV45 MIX44:MIZ45 MJB44:MJD45 MJF44:MJH45 MJJ44:MJL45 MJN44:MJP45 MJR44:MJT45 MJV44:MJX45 MJZ44:MKB45 MKD44:MKF45 MKH44:MKJ45 MKL44:MKN45 MKP44:MKR45 MKT44:MKV45 MKX44:MKZ45 MLB44:MLD45 MLF44:MLH45 MLJ44:MLL45 MLN44:MLP45 MLR44:MLT45 MLV44:MLX45 MLZ44:MMB45 MMD44:MMF45 MMH44:MMJ45 MML44:MMN45 MMP44:MMR45 MMT44:MMV45 MMX44:MMZ45 MNB44:MND45 MNF44:MNH45 MNJ44:MNL45 MNN44:MNP45 MNR44:MNT45 MNV44:MNX45 MNZ44:MOB45 MOD44:MOF45 MOH44:MOJ45 MOL44:MON45 MOP44:MOR45 MOT44:MOV45 MOX44:MOZ45 MPB44:MPD45 MPF44:MPH45 MPJ44:MPL45 MPN44:MPP45 MPR44:MPT45 MPV44:MPX45 MPZ44:MQB45 MQD44:MQF45 MQH44:MQJ45 MQL44:MQN45 MQP44:MQR45 MQT44:MQV45 MQX44:MQZ45 MRB44:MRD45 MRF44:MRH45 MRJ44:MRL45 MRN44:MRP45 MRR44:MRT45 MRV44:MRX45 MRZ44:MSB45 MSD44:MSF45 MSH44:MSJ45 MSL44:MSN45 MSP44:MSR45 MST44:MSV45 MSX44:MSZ45 MTB44:MTD45 MTF44:MTH45 MTJ44:MTL45 MTN44:MTP45 MTR44:MTT45 MTV44:MTX45 MTZ44:MUB45 MUD44:MUF45 MUH44:MUJ45 MUL44:MUN45 MUP44:MUR45 MUT44:MUV45 MUX44:MUZ45 MVB44:MVD45 MVF44:MVH45 MVJ44:MVL45 MVN44:MVP45 MVR44:MVT45 MVV44:MVX45 MVZ44:MWB45 MWD44:MWF45 MWH44:MWJ45 MWL44:MWN45 MWP44:MWR45 MWT44:MWV45 MWX44:MWZ45 MXB44:MXD45 MXF44:MXH45 MXJ44:MXL45 MXN44:MXP45 MXR44:MXT45 MXV44:MXX45 MXZ44:MYB45 MYD44:MYF45 MYH44:MYJ45 MYL44:MYN45 MYP44:MYR45 MYT44:MYV45 MYX44:MYZ45 MZB44:MZD45 MZF44:MZH45 MZJ44:MZL45 MZN44:MZP45 MZR44:MZT45 MZV44:MZX45 MZZ44:NAB45 NAD44:NAF45 NAH44:NAJ45 NAL44:NAN45 NAP44:NAR45 NAT44:NAV45 NAX44:NAZ45 NBB44:NBD45 NBF44:NBH45 NBJ44:NBL45 NBN44:NBP45 NBR44:NBT45 NBV44:NBX45 NBZ44:NCB45 NCD44:NCF45 NCH44:NCJ45 NCL44:NCN45 NCP44:NCR45 NCT44:NCV45 NCX44:NCZ45 NDB44:NDD45 NDF44:NDH45 NDJ44:NDL45 NDN44:NDP45 NDR44:NDT45 NDV44:NDX45 NDZ44:NEB45 NED44:NEF45 NEH44:NEJ45 NEL44:NEN45 NEP44:NER45 NET44:NEV45 NEX44:NEZ45 NFB44:NFD45 NFF44:NFH45 NFJ44:NFL45 NFN44:NFP45 NFR44:NFT45 NFV44:NFX45 NFZ44:NGB45 NGD44:NGF45 NGH44:NGJ45 NGL44:NGN45 NGP44:NGR45 NGT44:NGV45 NGX44:NGZ45 NHB44:NHD45 NHF44:NHH45 NHJ44:NHL45 NHN44:NHP45 NHR44:NHT45 NHV44:NHX45 NHZ44:NIB45 NID44:NIF45 NIH44:NIJ45 NIL44:NIN45 NIP44:NIR45 NIT44:NIV45 NIX44:NIZ45 NJB44:NJD45 NJF44:NJH45 NJJ44:NJL45 NJN44:NJP45 NJR44:NJT45 NJV44:NJX45 NJZ44:NKB45 NKD44:NKF45 NKH44:NKJ45 NKL44:NKN45 NKP44:NKR45 NKT44:NKV45 NKX44:NKZ45 NLB44:NLD45 NLF44:NLH45 NLJ44:NLL45 NLN44:NLP45 NLR44:NLT45 NLV44:NLX45 NLZ44:NMB45 NMD44:NMF45 NMH44:NMJ45 NML44:NMN45 NMP44:NMR45 NMT44:NMV45 NMX44:NMZ45 NNB44:NND45 NNF44:NNH45 NNJ44:NNL45 NNN44:NNP45 NNR44:NNT45 NNV44:NNX45 NNZ44:NOB45 NOD44:NOF45 NOH44:NOJ45 NOL44:NON45 NOP44:NOR45 NOT44:NOV45 NOX44:NOZ45 NPB44:NPD45 NPF44:NPH45 NPJ44:NPL45 NPN44:NPP45 NPR44:NPT45 NPV44:NPX45 NPZ44:NQB45 NQD44:NQF45 NQH44:NQJ45 NQL44:NQN45 NQP44:NQR45 NQT44:NQV45 NQX44:NQZ45 NRB44:NRD45 NRF44:NRH45 NRJ44:NRL45 NRN44:NRP45 NRR44:NRT45 NRV44:NRX45 NRZ44:NSB45 NSD44:NSF45 NSH44:NSJ45 NSL44:NSN45 NSP44:NSR45 NST44:NSV45 NSX44:NSZ45 NTB44:NTD45 NTF44:NTH45 NTJ44:NTL45 NTN44:NTP45 NTR44:NTT45 NTV44:NTX45 NTZ44:NUB45 NUD44:NUF45 NUH44:NUJ45 NUL44:NUN45 NUP44:NUR45 NUT44:NUV45 NUX44:NUZ45 NVB44:NVD45 NVF44:NVH45 NVJ44:NVL45 NVN44:NVP45 NVR44:NVT45 NVV44:NVX45 NVZ44:NWB45 NWD44:NWF45 NWH44:NWJ45 NWL44:NWN45 NWP44:NWR45 NWT44:NWV45 NWX44:NWZ45 NXB44:NXD45 NXF44:NXH45 NXJ44:NXL45 NXN44:NXP45 NXR44:NXT45 NXV44:NXX45 NXZ44:NYB45 NYD44:NYF45 NYH44:NYJ45 NYL44:NYN45 NYP44:NYR45 NYT44:NYV45 NYX44:NYZ45 NZB44:NZD45 NZF44:NZH45 NZJ44:NZL45 NZN44:NZP45 NZR44:NZT45 NZV44:NZX45 NZZ44:OAB45 OAD44:OAF45 OAH44:OAJ45 OAL44:OAN45 OAP44:OAR45 OAT44:OAV45 OAX44:OAZ45 OBB44:OBD45 OBF44:OBH45 OBJ44:OBL45 OBN44:OBP45 OBR44:OBT45 OBV44:OBX45 OBZ44:OCB45 OCD44:OCF45 OCH44:OCJ45 OCL44:OCN45 OCP44:OCR45 OCT44:OCV45 OCX44:OCZ45 ODB44:ODD45 ODF44:ODH45 ODJ44:ODL45 ODN44:ODP45 ODR44:ODT45 ODV44:ODX45 ODZ44:OEB45 OED44:OEF45 OEH44:OEJ45 OEL44:OEN45 OEP44:OER45 OET44:OEV45 OEX44:OEZ45 OFB44:OFD45 OFF44:OFH45 OFJ44:OFL45 OFN44:OFP45 OFR44:OFT45 OFV44:OFX45 OFZ44:OGB45 OGD44:OGF45 OGH44:OGJ45 OGL44:OGN45 OGP44:OGR45 OGT44:OGV45 OGX44:OGZ45 OHB44:OHD45 OHF44:OHH45 OHJ44:OHL45 OHN44:OHP45 OHR44:OHT45 OHV44:OHX45 OHZ44:OIB45 OID44:OIF45 OIH44:OIJ45 OIL44:OIN45 OIP44:OIR45 OIT44:OIV45 OIX44:OIZ45 OJB44:OJD45 OJF44:OJH45 OJJ44:OJL45 OJN44:OJP45 OJR44:OJT45 OJV44:OJX45 OJZ44:OKB45 OKD44:OKF45 OKH44:OKJ45 OKL44:OKN45 OKP44:OKR45 OKT44:OKV45 OKX44:OKZ45 OLB44:OLD45 OLF44:OLH45 OLJ44:OLL45 OLN44:OLP45 OLR44:OLT45 OLV44:OLX45 OLZ44:OMB45 OMD44:OMF45 OMH44:OMJ45 OML44:OMN45 OMP44:OMR45 OMT44:OMV45 OMX44:OMZ45 ONB44:OND45 ONF44:ONH45 ONJ44:ONL45 ONN44:ONP45 ONR44:ONT45 ONV44:ONX45 ONZ44:OOB45 OOD44:OOF45 OOH44:OOJ45 OOL44:OON45 OOP44:OOR45 OOT44:OOV45 OOX44:OOZ45 OPB44:OPD45 OPF44:OPH45 OPJ44:OPL45 OPN44:OPP45 OPR44:OPT45 OPV44:OPX45 OPZ44:OQB45 OQD44:OQF45 OQH44:OQJ45 OQL44:OQN45 OQP44:OQR45 OQT44:OQV45 OQX44:OQZ45 ORB44:ORD45 ORF44:ORH45 ORJ44:ORL45 ORN44:ORP45 ORR44:ORT45 ORV44:ORX45 ORZ44:OSB45 OSD44:OSF45 OSH44:OSJ45 OSL44:OSN45 OSP44:OSR45 OST44:OSV45 OSX44:OSZ45 OTB44:OTD45 OTF44:OTH45 OTJ44:OTL45 OTN44:OTP45 OTR44:OTT45 OTV44:OTX45 OTZ44:OUB45 OUD44:OUF45 OUH44:OUJ45 OUL44:OUN45 OUP44:OUR45 OUT44:OUV45 OUX44:OUZ45 OVB44:OVD45 OVF44:OVH45 OVJ44:OVL45 OVN44:OVP45 OVR44:OVT45 OVV44:OVX45 OVZ44:OWB45 OWD44:OWF45 OWH44:OWJ45 OWL44:OWN45 OWP44:OWR45 OWT44:OWV45 OWX44:OWZ45 OXB44:OXD45 OXF44:OXH45 OXJ44:OXL45 OXN44:OXP45 OXR44:OXT45 OXV44:OXX45 OXZ44:OYB45 OYD44:OYF45 OYH44:OYJ45 OYL44:OYN45 OYP44:OYR45 OYT44:OYV45 OYX44:OYZ45 OZB44:OZD45 OZF44:OZH45 OZJ44:OZL45 OZN44:OZP45 OZR44:OZT45 OZV44:OZX45 OZZ44:PAB45 PAD44:PAF45 PAH44:PAJ45 PAL44:PAN45 PAP44:PAR45 PAT44:PAV45 PAX44:PAZ45 PBB44:PBD45 PBF44:PBH45 PBJ44:PBL45 PBN44:PBP45 PBR44:PBT45 PBV44:PBX45 PBZ44:PCB45 PCD44:PCF45 PCH44:PCJ45 PCL44:PCN45 PCP44:PCR45 PCT44:PCV45 PCX44:PCZ45 PDB44:PDD45 PDF44:PDH45 PDJ44:PDL45 PDN44:PDP45 PDR44:PDT45 PDV44:PDX45 PDZ44:PEB45 PED44:PEF45 PEH44:PEJ45 PEL44:PEN45 PEP44:PER45 PET44:PEV45 PEX44:PEZ45 PFB44:PFD45 PFF44:PFH45 PFJ44:PFL45 PFN44:PFP45 PFR44:PFT45 PFV44:PFX45 PFZ44:PGB45 PGD44:PGF45 PGH44:PGJ45 PGL44:PGN45 PGP44:PGR45 PGT44:PGV45 PGX44:PGZ45 PHB44:PHD45 PHF44:PHH45 PHJ44:PHL45 PHN44:PHP45 PHR44:PHT45 PHV44:PHX45 PHZ44:PIB45 PID44:PIF45 PIH44:PIJ45 PIL44:PIN45 PIP44:PIR45 PIT44:PIV45 PIX44:PIZ45 PJB44:PJD45 PJF44:PJH45 PJJ44:PJL45 PJN44:PJP45 PJR44:PJT45 PJV44:PJX45 PJZ44:PKB45 PKD44:PKF45 PKH44:PKJ45 PKL44:PKN45 PKP44:PKR45 PKT44:PKV45 PKX44:PKZ45 PLB44:PLD45 PLF44:PLH45 PLJ44:PLL45 PLN44:PLP45 PLR44:PLT45 PLV44:PLX45 PLZ44:PMB45 PMD44:PMF45 PMH44:PMJ45 PML44:PMN45 PMP44:PMR45 PMT44:PMV45 PMX44:PMZ45 PNB44:PND45 PNF44:PNH45 PNJ44:PNL45 PNN44:PNP45 PNR44:PNT45 PNV44:PNX45 PNZ44:POB45 POD44:POF45 POH44:POJ45 POL44:PON45 POP44:POR45 POT44:POV45 POX44:POZ45 PPB44:PPD45 PPF44:PPH45 PPJ44:PPL45 PPN44:PPP45 PPR44:PPT45 PPV44:PPX45 PPZ44:PQB45 PQD44:PQF45 PQH44:PQJ45 PQL44:PQN45 PQP44:PQR45 PQT44:PQV45 PQX44:PQZ45 PRB44:PRD45 PRF44:PRH45 PRJ44:PRL45 PRN44:PRP45 PRR44:PRT45 PRV44:PRX45 PRZ44:PSB45 PSD44:PSF45 PSH44:PSJ45 PSL44:PSN45 PSP44:PSR45 PST44:PSV45 PSX44:PSZ45 PTB44:PTD45 PTF44:PTH45 PTJ44:PTL45 PTN44:PTP45 PTR44:PTT45 PTV44:PTX45 PTZ44:PUB45 PUD44:PUF45 PUH44:PUJ45 PUL44:PUN45 PUP44:PUR45 PUT44:PUV45 PUX44:PUZ45 PVB44:PVD45 PVF44:PVH45 PVJ44:PVL45 PVN44:PVP45 PVR44:PVT45 PVV44:PVX45 PVZ44:PWB45 PWD44:PWF45 PWH44:PWJ45 PWL44:PWN45 PWP44:PWR45 PWT44:PWV45 PWX44:PWZ45 PXB44:PXD45 PXF44:PXH45 PXJ44:PXL45 PXN44:PXP45 PXR44:PXT45 PXV44:PXX45 PXZ44:PYB45 PYD44:PYF45 PYH44:PYJ45 PYL44:PYN45 PYP44:PYR45 PYT44:PYV45 PYX44:PYZ45 PZB44:PZD45 PZF44:PZH45 PZJ44:PZL45 PZN44:PZP45 PZR44:PZT45 PZV44:PZX45 PZZ44:QAB45 QAD44:QAF45 QAH44:QAJ45 QAL44:QAN45 QAP44:QAR45 QAT44:QAV45 QAX44:QAZ45 QBB44:QBD45 QBF44:QBH45 QBJ44:QBL45 QBN44:QBP45 QBR44:QBT45 QBV44:QBX45 QBZ44:QCB45 QCD44:QCF45 QCH44:QCJ45 QCL44:QCN45 QCP44:QCR45 QCT44:QCV45 QCX44:QCZ45 QDB44:QDD45 QDF44:QDH45 QDJ44:QDL45 QDN44:QDP45 QDR44:QDT45 QDV44:QDX45 QDZ44:QEB45 QED44:QEF45 QEH44:QEJ45 QEL44:QEN45 QEP44:QER45 QET44:QEV45 QEX44:QEZ45 QFB44:QFD45 QFF44:QFH45 QFJ44:QFL45 QFN44:QFP45 QFR44:QFT45 QFV44:QFX45 QFZ44:QGB45 QGD44:QGF45 QGH44:QGJ45 QGL44:QGN45 QGP44:QGR45 QGT44:QGV45 QGX44:QGZ45 QHB44:QHD45 QHF44:QHH45 QHJ44:QHL45 QHN44:QHP45 QHR44:QHT45 QHV44:QHX45 QHZ44:QIB45 QID44:QIF45 QIH44:QIJ45 QIL44:QIN45 QIP44:QIR45 QIT44:QIV45 QIX44:QIZ45 QJB44:QJD45 QJF44:QJH45 QJJ44:QJL45 QJN44:QJP45 QJR44:QJT45 QJV44:QJX45 QJZ44:QKB45 QKD44:QKF45 QKH44:QKJ45 QKL44:QKN45 QKP44:QKR45 QKT44:QKV45 QKX44:QKZ45 QLB44:QLD45 QLF44:QLH45 QLJ44:QLL45 QLN44:QLP45 QLR44:QLT45 QLV44:QLX45 QLZ44:QMB45 QMD44:QMF45 QMH44:QMJ45 QML44:QMN45 QMP44:QMR45 QMT44:QMV45 QMX44:QMZ45 QNB44:QND45 QNF44:QNH45 QNJ44:QNL45 QNN44:QNP45 QNR44:QNT45 QNV44:QNX45 QNZ44:QOB45 QOD44:QOF45 QOH44:QOJ45 QOL44:QON45 QOP44:QOR45 QOT44:QOV45 QOX44:QOZ45 QPB44:QPD45 QPF44:QPH45 QPJ44:QPL45 QPN44:QPP45 QPR44:QPT45 QPV44:QPX45 QPZ44:QQB45 QQD44:QQF45 QQH44:QQJ45 QQL44:QQN45 QQP44:QQR45 QQT44:QQV45 QQX44:QQZ45 QRB44:QRD45 QRF44:QRH45 QRJ44:QRL45 QRN44:QRP45 QRR44:QRT45 QRV44:QRX45 QRZ44:QSB45 QSD44:QSF45 QSH44:QSJ45 QSL44:QSN45 QSP44:QSR45 QST44:QSV45 QSX44:QSZ45 QTB44:QTD45 QTF44:QTH45 QTJ44:QTL45 QTN44:QTP45 QTR44:QTT45 QTV44:QTX45 QTZ44:QUB45 QUD44:QUF45 QUH44:QUJ45 QUL44:QUN45 QUP44:QUR45 QUT44:QUV45 QUX44:QUZ45 QVB44:QVD45 QVF44:QVH45 QVJ44:QVL45 QVN44:QVP45 QVR44:QVT45 QVV44:QVX45 QVZ44:QWB45 QWD44:QWF45 QWH44:QWJ45 QWL44:QWN45 QWP44:QWR45 QWT44:QWV45 QWX44:QWZ45 QXB44:QXD45 QXF44:QXH45 QXJ44:QXL45 QXN44:QXP45 QXR44:QXT45 QXV44:QXX45 QXZ44:QYB45 QYD44:QYF45 QYH44:QYJ45 QYL44:QYN45 QYP44:QYR45 QYT44:QYV45 QYX44:QYZ45 QZB44:QZD45 QZF44:QZH45 QZJ44:QZL45 QZN44:QZP45 QZR44:QZT45 QZV44:QZX45 QZZ44:RAB45 RAD44:RAF45 RAH44:RAJ45 RAL44:RAN45 RAP44:RAR45 RAT44:RAV45 RAX44:RAZ45 RBB44:RBD45 RBF44:RBH45 RBJ44:RBL45 RBN44:RBP45 RBR44:RBT45 RBV44:RBX45 RBZ44:RCB45 RCD44:RCF45 RCH44:RCJ45 RCL44:RCN45 RCP44:RCR45 RCT44:RCV45 RCX44:RCZ45 RDB44:RDD45 RDF44:RDH45 RDJ44:RDL45 RDN44:RDP45 RDR44:RDT45 RDV44:RDX45 RDZ44:REB45 RED44:REF45 REH44:REJ45 REL44:REN45 REP44:RER45 RET44:REV45 REX44:REZ45 RFB44:RFD45 RFF44:RFH45 RFJ44:RFL45 RFN44:RFP45 RFR44:RFT45 RFV44:RFX45 RFZ44:RGB45 RGD44:RGF45 RGH44:RGJ45 RGL44:RGN45 RGP44:RGR45 RGT44:RGV45 RGX44:RGZ45 RHB44:RHD45 RHF44:RHH45 RHJ44:RHL45 RHN44:RHP45 RHR44:RHT45 RHV44:RHX45 RHZ44:RIB45 RID44:RIF45 RIH44:RIJ45 RIL44:RIN45 RIP44:RIR45 RIT44:RIV45 RIX44:RIZ45 RJB44:RJD45 RJF44:RJH45 RJJ44:RJL45 RJN44:RJP45 RJR44:RJT45 RJV44:RJX45 RJZ44:RKB45 RKD44:RKF45 RKH44:RKJ45 RKL44:RKN45 RKP44:RKR45 RKT44:RKV45 RKX44:RKZ45 RLB44:RLD45 RLF44:RLH45 RLJ44:RLL45 RLN44:RLP45 RLR44:RLT45 RLV44:RLX45 RLZ44:RMB45 RMD44:RMF45 RMH44:RMJ45 RML44:RMN45 RMP44:RMR45 RMT44:RMV45 RMX44:RMZ45 RNB44:RND45 RNF44:RNH45 RNJ44:RNL45 RNN44:RNP45 RNR44:RNT45 RNV44:RNX45 RNZ44:ROB45 ROD44:ROF45 ROH44:ROJ45 ROL44:RON45 ROP44:ROR45 ROT44:ROV45 ROX44:ROZ45 RPB44:RPD45 RPF44:RPH45 RPJ44:RPL45 RPN44:RPP45 RPR44:RPT45 RPV44:RPX45 RPZ44:RQB45 RQD44:RQF45 RQH44:RQJ45 RQL44:RQN45 RQP44:RQR45 RQT44:RQV45 RQX44:RQZ45 RRB44:RRD45 RRF44:RRH45 RRJ44:RRL45 RRN44:RRP45 RRR44:RRT45 RRV44:RRX45 RRZ44:RSB45 RSD44:RSF45 RSH44:RSJ45 RSL44:RSN45 RSP44:RSR45 RST44:RSV45 RSX44:RSZ45 RTB44:RTD45 RTF44:RTH45 RTJ44:RTL45 RTN44:RTP45 RTR44:RTT45 RTV44:RTX45 RTZ44:RUB45 RUD44:RUF45 RUH44:RUJ45 RUL44:RUN45 RUP44:RUR45 RUT44:RUV45 RUX44:RUZ45 RVB44:RVD45 RVF44:RVH45 RVJ44:RVL45 RVN44:RVP45 RVR44:RVT45 RVV44:RVX45 RVZ44:RWB45 RWD44:RWF45 RWH44:RWJ45 RWL44:RWN45 RWP44:RWR45 RWT44:RWV45 RWX44:RWZ45 RXB44:RXD45 RXF44:RXH45 RXJ44:RXL45 RXN44:RXP45 RXR44:RXT45 RXV44:RXX45 RXZ44:RYB45 RYD44:RYF45 RYH44:RYJ45 RYL44:RYN45 RYP44:RYR45 RYT44:RYV45 RYX44:RYZ45 RZB44:RZD45 RZF44:RZH45 RZJ44:RZL45 RZN44:RZP45 RZR44:RZT45 RZV44:RZX45 RZZ44:SAB45 SAD44:SAF45 SAH44:SAJ45 SAL44:SAN45 SAP44:SAR45 SAT44:SAV45 SAX44:SAZ45 SBB44:SBD45 SBF44:SBH45 SBJ44:SBL45 SBN44:SBP45 SBR44:SBT45 SBV44:SBX45 SBZ44:SCB45 SCD44:SCF45 SCH44:SCJ45 SCL44:SCN45 SCP44:SCR45 SCT44:SCV45 SCX44:SCZ45 SDB44:SDD45 SDF44:SDH45 SDJ44:SDL45 SDN44:SDP45 SDR44:SDT45 SDV44:SDX45 SDZ44:SEB45 SED44:SEF45 SEH44:SEJ45 SEL44:SEN45 SEP44:SER45 SET44:SEV45 SEX44:SEZ45 SFB44:SFD45 SFF44:SFH45 SFJ44:SFL45 SFN44:SFP45 SFR44:SFT45 SFV44:SFX45 SFZ44:SGB45 SGD44:SGF45 SGH44:SGJ45 SGL44:SGN45 SGP44:SGR45 SGT44:SGV45 SGX44:SGZ45 SHB44:SHD45 SHF44:SHH45 SHJ44:SHL45 SHN44:SHP45 SHR44:SHT45 SHV44:SHX45 SHZ44:SIB45 SID44:SIF45 SIH44:SIJ45 SIL44:SIN45 SIP44:SIR45 SIT44:SIV45 SIX44:SIZ45 SJB44:SJD45 SJF44:SJH45 SJJ44:SJL45 SJN44:SJP45 SJR44:SJT45 SJV44:SJX45 SJZ44:SKB45 SKD44:SKF45 SKH44:SKJ45 SKL44:SKN45 SKP44:SKR45 SKT44:SKV45 SKX44:SKZ45 SLB44:SLD45 SLF44:SLH45 SLJ44:SLL45 SLN44:SLP45 SLR44:SLT45 SLV44:SLX45 SLZ44:SMB45 SMD44:SMF45 SMH44:SMJ45 SML44:SMN45 SMP44:SMR45 SMT44:SMV45 SMX44:SMZ45 SNB44:SND45 SNF44:SNH45 SNJ44:SNL45 SNN44:SNP45 SNR44:SNT45 SNV44:SNX45 SNZ44:SOB45 SOD44:SOF45 SOH44:SOJ45 SOL44:SON45 SOP44:SOR45 SOT44:SOV45 SOX44:SOZ45 SPB44:SPD45 SPF44:SPH45 SPJ44:SPL45 SPN44:SPP45 SPR44:SPT45 SPV44:SPX45 SPZ44:SQB45 SQD44:SQF45 SQH44:SQJ45 SQL44:SQN45 SQP44:SQR45 SQT44:SQV45 SQX44:SQZ45 SRB44:SRD45 SRF44:SRH45 SRJ44:SRL45 SRN44:SRP45 SRR44:SRT45 SRV44:SRX45 SRZ44:SSB45 SSD44:SSF45 SSH44:SSJ45 SSL44:SSN45 SSP44:SSR45 SST44:SSV45 SSX44:SSZ45 STB44:STD45 STF44:STH45 STJ44:STL45 STN44:STP45 STR44:STT45 STV44:STX45 STZ44:SUB45 SUD44:SUF45 SUH44:SUJ45 SUL44:SUN45 SUP44:SUR45 SUT44:SUV45 SUX44:SUZ45 SVB44:SVD45 SVF44:SVH45 SVJ44:SVL45 SVN44:SVP45 SVR44:SVT45 SVV44:SVX45 SVZ44:SWB45 SWD44:SWF45 SWH44:SWJ45 SWL44:SWN45 SWP44:SWR45 SWT44:SWV45 SWX44:SWZ45 SXB44:SXD45 SXF44:SXH45 SXJ44:SXL45 SXN44:SXP45 SXR44:SXT45 SXV44:SXX45 SXZ44:SYB45 SYD44:SYF45 SYH44:SYJ45 SYL44:SYN45 SYP44:SYR45 SYT44:SYV45 SYX44:SYZ45 SZB44:SZD45 SZF44:SZH45 SZJ44:SZL45 SZN44:SZP45 SZR44:SZT45 SZV44:SZX45 SZZ44:TAB45 TAD44:TAF45 TAH44:TAJ45 TAL44:TAN45 TAP44:TAR45 TAT44:TAV45 TAX44:TAZ45 TBB44:TBD45 TBF44:TBH45 TBJ44:TBL45 TBN44:TBP45 TBR44:TBT45 TBV44:TBX45 TBZ44:TCB45 TCD44:TCF45 TCH44:TCJ45 TCL44:TCN45 TCP44:TCR45 TCT44:TCV45 TCX44:TCZ45 TDB44:TDD45 TDF44:TDH45 TDJ44:TDL45 TDN44:TDP45 TDR44:TDT45 TDV44:TDX45 TDZ44:TEB45 TED44:TEF45 TEH44:TEJ45 TEL44:TEN45 TEP44:TER45 TET44:TEV45 TEX44:TEZ45 TFB44:TFD45 TFF44:TFH45 TFJ44:TFL45 TFN44:TFP45 TFR44:TFT45 TFV44:TFX45 TFZ44:TGB45 TGD44:TGF45 TGH44:TGJ45 TGL44:TGN45 TGP44:TGR45 TGT44:TGV45 TGX44:TGZ45 THB44:THD45 THF44:THH45 THJ44:THL45 THN44:THP45 THR44:THT45 THV44:THX45 THZ44:TIB45 TID44:TIF45 TIH44:TIJ45 TIL44:TIN45 TIP44:TIR45 TIT44:TIV45 TIX44:TIZ45 TJB44:TJD45 TJF44:TJH45 TJJ44:TJL45 TJN44:TJP45 TJR44:TJT45 TJV44:TJX45 TJZ44:TKB45 TKD44:TKF45 TKH44:TKJ45 TKL44:TKN45 TKP44:TKR45 TKT44:TKV45 TKX44:TKZ45 TLB44:TLD45 TLF44:TLH45 TLJ44:TLL45 TLN44:TLP45 TLR44:TLT45 TLV44:TLX45 TLZ44:TMB45 TMD44:TMF45 TMH44:TMJ45 TML44:TMN45 TMP44:TMR45 TMT44:TMV45 TMX44:TMZ45 TNB44:TND45 TNF44:TNH45 TNJ44:TNL45 TNN44:TNP45 TNR44:TNT45 TNV44:TNX45 TNZ44:TOB45 TOD44:TOF45 TOH44:TOJ45 TOL44:TON45 TOP44:TOR45 TOT44:TOV45 TOX44:TOZ45 TPB44:TPD45 TPF44:TPH45 TPJ44:TPL45 TPN44:TPP45 TPR44:TPT45 TPV44:TPX45 TPZ44:TQB45 TQD44:TQF45 TQH44:TQJ45 TQL44:TQN45 TQP44:TQR45 TQT44:TQV45 TQX44:TQZ45 TRB44:TRD45 TRF44:TRH45 TRJ44:TRL45 TRN44:TRP45 TRR44:TRT45 TRV44:TRX45 TRZ44:TSB45 TSD44:TSF45 TSH44:TSJ45 TSL44:TSN45 TSP44:TSR45 TST44:TSV45 TSX44:TSZ45 TTB44:TTD45 TTF44:TTH45 TTJ44:TTL45 TTN44:TTP45 TTR44:TTT45 TTV44:TTX45 TTZ44:TUB45 TUD44:TUF45 TUH44:TUJ45 TUL44:TUN45 TUP44:TUR45 TUT44:TUV45 TUX44:TUZ45 TVB44:TVD45 TVF44:TVH45 TVJ44:TVL45 TVN44:TVP45 TVR44:TVT45 TVV44:TVX45 TVZ44:TWB45 TWD44:TWF45 TWH44:TWJ45 TWL44:TWN45 TWP44:TWR45 TWT44:TWV45 TWX44:TWZ45 TXB44:TXD45 TXF44:TXH45 TXJ44:TXL45 TXN44:TXP45 TXR44:TXT45 TXV44:TXX45 TXZ44:TYB45 TYD44:TYF45 TYH44:TYJ45 TYL44:TYN45 TYP44:TYR45 TYT44:TYV45 TYX44:TYZ45 TZB44:TZD45 TZF44:TZH45 TZJ44:TZL45 TZN44:TZP45 TZR44:TZT45 TZV44:TZX45 TZZ44:UAB45 UAD44:UAF45 UAH44:UAJ45 UAL44:UAN45 UAP44:UAR45 UAT44:UAV45 UAX44:UAZ45 UBB44:UBD45 UBF44:UBH45 UBJ44:UBL45 UBN44:UBP45 UBR44:UBT45 UBV44:UBX45 UBZ44:UCB45 UCD44:UCF45 UCH44:UCJ45 UCL44:UCN45 UCP44:UCR45 UCT44:UCV45 UCX44:UCZ45 UDB44:UDD45 UDF44:UDH45 UDJ44:UDL45 UDN44:UDP45 UDR44:UDT45 UDV44:UDX45 UDZ44:UEB45 UED44:UEF45 UEH44:UEJ45 UEL44:UEN45 UEP44:UER45 UET44:UEV45 UEX44:UEZ45 UFB44:UFD45 UFF44:UFH45 UFJ44:UFL45 UFN44:UFP45 UFR44:UFT45 UFV44:UFX45 UFZ44:UGB45 UGD44:UGF45 UGH44:UGJ45 UGL44:UGN45 UGP44:UGR45 UGT44:UGV45 UGX44:UGZ45 UHB44:UHD45 UHF44:UHH45 UHJ44:UHL45 UHN44:UHP45 UHR44:UHT45 UHV44:UHX45 UHZ44:UIB45 UID44:UIF45 UIH44:UIJ45 UIL44:UIN45 UIP44:UIR45 UIT44:UIV45 UIX44:UIZ45 UJB44:UJD45 UJF44:UJH45 UJJ44:UJL45 UJN44:UJP45 UJR44:UJT45 UJV44:UJX45 UJZ44:UKB45 UKD44:UKF45 UKH44:UKJ45 UKL44:UKN45 UKP44:UKR45 UKT44:UKV45 UKX44:UKZ45 ULB44:ULD45 ULF44:ULH45 ULJ44:ULL45 ULN44:ULP45 ULR44:ULT45 ULV44:ULX45 ULZ44:UMB45 UMD44:UMF45 UMH44:UMJ45 UML44:UMN45 UMP44:UMR45 UMT44:UMV45 UMX44:UMZ45 UNB44:UND45 UNF44:UNH45 UNJ44:UNL45 UNN44:UNP45 UNR44:UNT45 UNV44:UNX45 UNZ44:UOB45 UOD44:UOF45 UOH44:UOJ45 UOL44:UON45 UOP44:UOR45 UOT44:UOV45 UOX44:UOZ45 UPB44:UPD45 UPF44:UPH45 UPJ44:UPL45 UPN44:UPP45 UPR44:UPT45 UPV44:UPX45 UPZ44:UQB45 UQD44:UQF45 UQH44:UQJ45 UQL44:UQN45 UQP44:UQR45 UQT44:UQV45 UQX44:UQZ45 URB44:URD45 URF44:URH45 URJ44:URL45 URN44:URP45 URR44:URT45 URV44:URX45 URZ44:USB45 USD44:USF45 USH44:USJ45 USL44:USN45 USP44:USR45 UST44:USV45 USX44:USZ45 UTB44:UTD45 UTF44:UTH45 UTJ44:UTL45 UTN44:UTP45 UTR44:UTT45 UTV44:UTX45 UTZ44:UUB45 UUD44:UUF45 UUH44:UUJ45 UUL44:UUN45 UUP44:UUR45 UUT44:UUV45 UUX44:UUZ45 UVB44:UVD45 UVF44:UVH45 UVJ44:UVL45 UVN44:UVP45 UVR44:UVT45 UVV44:UVX45 UVZ44:UWB45 UWD44:UWF45 UWH44:UWJ45 UWL44:UWN45 UWP44:UWR45 UWT44:UWV45 UWX44:UWZ45 UXB44:UXD45 UXF44:UXH45 UXJ44:UXL45 UXN44:UXP45 UXR44:UXT45 UXV44:UXX45 UXZ44:UYB45 UYD44:UYF45 UYH44:UYJ45 UYL44:UYN45 UYP44:UYR45 UYT44:UYV45 UYX44:UYZ45 UZB44:UZD45 UZF44:UZH45 UZJ44:UZL45 UZN44:UZP45 UZR44:UZT45 UZV44:UZX45 UZZ44:VAB45 VAD44:VAF45 VAH44:VAJ45 VAL44:VAN45 VAP44:VAR45 VAT44:VAV45 VAX44:VAZ45 VBB44:VBD45 VBF44:VBH45 VBJ44:VBL45 VBN44:VBP45 VBR44:VBT45 VBV44:VBX45 VBZ44:VCB45 VCD44:VCF45 VCH44:VCJ45 VCL44:VCN45 VCP44:VCR45 VCT44:VCV45 VCX44:VCZ45 VDB44:VDD45 VDF44:VDH45 VDJ44:VDL45 VDN44:VDP45 VDR44:VDT45 VDV44:VDX45 VDZ44:VEB45 VED44:VEF45 VEH44:VEJ45 VEL44:VEN45 VEP44:VER45 VET44:VEV45 VEX44:VEZ45 VFB44:VFD45 VFF44:VFH45 VFJ44:VFL45 VFN44:VFP45 VFR44:VFT45 VFV44:VFX45 VFZ44:VGB45 VGD44:VGF45 VGH44:VGJ45 VGL44:VGN45 VGP44:VGR45 VGT44:VGV45 VGX44:VGZ45 VHB44:VHD45 VHF44:VHH45 VHJ44:VHL45 VHN44:VHP45 VHR44:VHT45 VHV44:VHX45 VHZ44:VIB45 VID44:VIF45 VIH44:VIJ45 VIL44:VIN45 VIP44:VIR45 VIT44:VIV45 VIX44:VIZ45 VJB44:VJD45 VJF44:VJH45 VJJ44:VJL45 VJN44:VJP45 VJR44:VJT45 VJV44:VJX45 VJZ44:VKB45 VKD44:VKF45 VKH44:VKJ45 VKL44:VKN45 VKP44:VKR45 VKT44:VKV45 VKX44:VKZ45 VLB44:VLD45 VLF44:VLH45 VLJ44:VLL45 VLN44:VLP45 VLR44:VLT45 VLV44:VLX45 VLZ44:VMB45 VMD44:VMF45 VMH44:VMJ45 VML44:VMN45 VMP44:VMR45 VMT44:VMV45 VMX44:VMZ45 VNB44:VND45 VNF44:VNH45 VNJ44:VNL45 VNN44:VNP45 VNR44:VNT45 VNV44:VNX45 VNZ44:VOB45 VOD44:VOF45 VOH44:VOJ45 VOL44:VON45 VOP44:VOR45 VOT44:VOV45 VOX44:VOZ45 VPB44:VPD45 VPF44:VPH45 VPJ44:VPL45 VPN44:VPP45 VPR44:VPT45 VPV44:VPX45 VPZ44:VQB45 VQD44:VQF45 VQH44:VQJ45 VQL44:VQN45 VQP44:VQR45 VQT44:VQV45 VQX44:VQZ45 VRB44:VRD45 VRF44:VRH45 VRJ44:VRL45 VRN44:VRP45 VRR44:VRT45 VRV44:VRX45 VRZ44:VSB45 VSD44:VSF45 VSH44:VSJ45 VSL44:VSN45 VSP44:VSR45 VST44:VSV45 VSX44:VSZ45 VTB44:VTD45 VTF44:VTH45 VTJ44:VTL45 VTN44:VTP45 VTR44:VTT45 VTV44:VTX45 VTZ44:VUB45 VUD44:VUF45 VUH44:VUJ45 VUL44:VUN45 VUP44:VUR45 VUT44:VUV45 VUX44:VUZ45 VVB44:VVD45 VVF44:VVH45 VVJ44:VVL45 VVN44:VVP45 VVR44:VVT45 VVV44:VVX45 VVZ44:VWB45 VWD44:VWF45 VWH44:VWJ45 VWL44:VWN45 VWP44:VWR45 VWT44:VWV45 VWX44:VWZ45 VXB44:VXD45 VXF44:VXH45 VXJ44:VXL45 VXN44:VXP45 VXR44:VXT45 VXV44:VXX45 VXZ44:VYB45 VYD44:VYF45 VYH44:VYJ45 VYL44:VYN45 VYP44:VYR45 VYT44:VYV45 VYX44:VYZ45 VZB44:VZD45 VZF44:VZH45 VZJ44:VZL45 VZN44:VZP45 VZR44:VZT45 VZV44:VZX45 VZZ44:WAB45 WAD44:WAF45 WAH44:WAJ45 WAL44:WAN45 WAP44:WAR45 WAT44:WAV45 WAX44:WAZ45 WBB44:WBD45 WBF44:WBH45 WBJ44:WBL45 WBN44:WBP45 WBR44:WBT45 WBV44:WBX45 WBZ44:WCB45 WCD44:WCF45 WCH44:WCJ45 WCL44:WCN45 WCP44:WCR45 WCT44:WCV45 WCX44:WCZ45 WDB44:WDD45 WDF44:WDH45 WDJ44:WDL45 WDN44:WDP45 WDR44:WDT45 WDV44:WDX45 WDZ44:WEB45 WED44:WEF45 WEH44:WEJ45 WEL44:WEN45 WEP44:WER45 WET44:WEV45 WEX44:WEZ45 WFB44:WFD45 WFF44:WFH45 WFJ44:WFL45 WFN44:WFP45 WFR44:WFT45 WFV44:WFX45 WFZ44:WGB45 WGD44:WGF45 WGH44:WGJ45 WGL44:WGN45 WGP44:WGR45 WGT44:WGV45 WGX44:WGZ45 WHB44:WHD45 WHF44:WHH45 WHJ44:WHL45 WHN44:WHP45 WHR44:WHT45 WHV44:WHX45 WHZ44:WIB45 WID44:WIF45 WIH44:WIJ45 WIL44:WIN45 WIP44:WIR45 WIT44:WIV45 WIX44:WIZ45 WJB44:WJD45 WJF44:WJH45 WJJ44:WJL45 WJN44:WJP45 WJR44:WJT45 WJV44:WJX45 WJZ44:WKB45 WKD44:WKF45 WKH44:WKJ45 WKL44:WKN45 WKP44:WKR45 WKT44:WKV45 WKX44:WKZ45 WLB44:WLD45 WLF44:WLH45 WLJ44:WLL45 WLN44:WLP45 WLR44:WLT45 WLV44:WLX45 WLZ44:WMB45 WMD44:WMF45 WMH44:WMJ45 WML44:WMN45 WMP44:WMR45 WMT44:WMV45 WMX44:WMZ45 WNB44:WND45 WNF44:WNH45 WNJ44:WNL45 WNN44:WNP45 WNR44:WNT45 WNV44:WNX45 WNZ44:WOB45 WOD44:WOF45 WOH44:WOJ45 WOL44:WON45 WOP44:WOR45 WOT44:WOV45 WOX44:WOZ45 WPB44:WPD45 WPF44:WPH45 WPJ44:WPL45 WPN44:WPP45 WPR44:WPT45 WPV44:WPX45 WPZ44:WQB45 WQD44:WQF45 WQH44:WQJ45 WQL44:WQN45 WQP44:WQR45 WQT44:WQV45 WQX44:WQZ45 WRB44:WRD45 WRF44:WRH45 WRJ44:WRL45 WRN44:WRP45 WRR44:WRT45 WRV44:WRX45 WRZ44:WSB45 WSD44:WSF45 WSH44:WSJ45 WSL44:WSN45 WSP44:WSR45 WST44:WSV45 WSX44:WSZ45 WTB44:WTD45 WTF44:WTH45 WTJ44:WTL45 WTN44:WTP45 WTR44:WTT45 WTV44:WTX45 WTZ44:WUB45 WUD44:WUF45 WUH44:WUJ45 WUL44:WUN45 WUP44:WUR45 WUT44:WUV45 WUX44:WUZ45 WVB44:WVD45 WVF44:WVH45 WVJ44:WVL45 WVN44:WVP45 WVR44:WVT45 WVV44:WVX45 WVZ44:WWB45 WWD44:WWF45 WWH44:WWJ45 WWL44:WWN45 WWP44:WWR45 WWT44:WWV45 WWX44:WWZ45 WXB44:WXD45 WXF44:WXH45 WXJ44:WXL45 WXN44:WXP45 WXR44:WXT45 WXV44:WXX45 WXZ44:WYB45 WYD44:WYF45 WYH44:WYJ45 WYL44:WYN45 WYP44:WYR45 WYT44:WYV45 WYX44:WYZ45 WZB44:WZD45 WZF44:WZH45 WZJ44:WZL45 WZN44:WZP45 WZR44:WZT45 WZV44:WZX45 WZZ44:XAB45 XAD44:XAF45 XAH44:XAJ45 XAL44:XAN45 XAP44:XAR45 XAT44:XAV45 XAX44:XAZ45 XBB44:XBD45 XBF44:XBH45 XBJ44:XBL45 XBN44:XBP45 XBR44:XBT45 XBV44:XBX45 XBZ44:XCB45 XCD44:XCF45 XCH44:XCJ45 XCL44:XCN45 XCP44:XCR45 XCT44:XCV45 XCX44:XCZ45 XDB44:XDD45 XDF44:XDH45 XDJ44:XDL45 XDN44:XDP45 XDR44:XDT45 XDV44:XDX45 XDZ44:XEB45 XED44:XEF45 XEH44:XEJ45 XEL44:XEN45 XEP44:XER45 XET44:XEV45 XEX44:XEZ45 XFB44:XFD45 XEX48:XEZ48 K46:L47 O46:P47 S46:T47 W46:X47 AA46:AB47 AE46:AF47 AI46:AJ47 AM46:AN47 AQ46:AR47 AU46:AV47 AY46:AZ47 BC46:BD47 BG46:BH47 BK46:BL47 BO46:BP47 BS46:BT47 BW46:BX47 CA46:CB47 CE46:CF47 CI46:CJ47 CM46:CN47 CQ46:CR47 CU46:CV47 CY46:CZ47 DC46:DD47 DG46:DH47 DK46:DL47 DO46:DP47 DS46:DT47 DW46:DX47 EA46:EB47 EE46:EF47 EI46:EJ47 EM46:EN47 EQ46:ER47 EU46:EV47 EY46:EZ47 FC46:FD47 FG46:FH47 FK46:FL47 FO46:FP47 FS46:FT47 FW46:FX47 GA46:GB47 GE46:GF47 GI46:GJ47 GM46:GN47 GQ46:GR47 GU46:GV47 GY46:GZ47 HC46:HD47 HG46:HH47 HK46:HL47 HO46:HP47 HS46:HT47 HW46:HX47 IA46:IB47 IE46:IF47 II46:IJ47 IM46:IN47 IQ46:IR47 IU46:IV47 IY46:IZ47 JC46:JD47 JG46:JH47 JK46:JL47 JO46:JP47 JS46:JT47 JW46:JX47 KA46:KB47 KE46:KF47 KI46:KJ47 KM46:KN47 KQ46:KR47 KU46:KV47 KY46:KZ47 LC46:LD47 LG46:LH47 LK46:LL47 LO46:LP47 LS46:LT47 LW46:LX47 MA46:MB47 ME46:MF47 MI46:MJ47 MM46:MN47 MQ46:MR47 MU46:MV47 MY46:MZ47 NC46:ND47 NG46:NH47 NK46:NL47 NO46:NP47 NS46:NT47 NW46:NX47 OA46:OB47 OE46:OF47 OI46:OJ47 OM46:ON47 OQ46:OR47 OU46:OV47 OY46:OZ47 PC46:PD47 PG46:PH47 PK46:PL47 PO46:PP47 PS46:PT47 PW46:PX47 QA46:QB47 QE46:QF47 QI46:QJ47 QM46:QN47 QQ46:QR47 QU46:QV47 QY46:QZ47 RC46:RD47 RG46:RH47 RK46:RL47 RO46:RP47 RS46:RT47 RW46:RX47 SA46:SB47 SE46:SF47 SI46:SJ47 SM46:SN47 SQ46:SR47 SU46:SV47 SY46:SZ47 TC46:TD47 TG46:TH47 TK46:TL47 TO46:TP47 TS46:TT47 TW46:TX47 UA46:UB47 UE46:UF47 UI46:UJ47 UM46:UN47 UQ46:UR47 UU46:UV47 UY46:UZ47 VC46:VD47 VG46:VH47 VK46:VL47 VO46:VP47 VS46:VT47 VW46:VX47 WA46:WB47 WE46:WF47 WI46:WJ47 WM46:WN47 WQ46:WR47 WU46:WV47 WY46:WZ47 XC46:XD47 XG46:XH47 XK46:XL47 XO46:XP47 XS46:XT47 XW46:XX47 YA46:YB47 YE46:YF47 YI46:YJ47 YM46:YN47 YQ46:YR47 YU46:YV47 YY46:YZ47 ZC46:ZD47 ZG46:ZH47 ZK46:ZL47 ZO46:ZP47 ZS46:ZT47 ZW46:ZX47 AAA46:AAB47 AAE46:AAF47 AAI46:AAJ47 AAM46:AAN47 AAQ46:AAR47 AAU46:AAV47 AAY46:AAZ47 ABC46:ABD47 ABG46:ABH47 ABK46:ABL47 ABO46:ABP47 ABS46:ABT47 ABW46:ABX47 ACA46:ACB47 ACE46:ACF47 ACI46:ACJ47 ACM46:ACN47 ACQ46:ACR47 ACU46:ACV47 ACY46:ACZ47 ADC46:ADD47 ADG46:ADH47 ADK46:ADL47 ADO46:ADP47 ADS46:ADT47 ADW46:ADX47 AEA46:AEB47 AEE46:AEF47 AEI46:AEJ47 AEM46:AEN47 AEQ46:AER47 AEU46:AEV47 AEY46:AEZ47 AFC46:AFD47 AFG46:AFH47 AFK46:AFL47 AFO46:AFP47 AFS46:AFT47 AFW46:AFX47 AGA46:AGB47 AGE46:AGF47 AGI46:AGJ47 AGM46:AGN47 AGQ46:AGR47 AGU46:AGV47 AGY46:AGZ47 AHC46:AHD47 AHG46:AHH47 AHK46:AHL47 AHO46:AHP47 AHS46:AHT47 AHW46:AHX47 AIA46:AIB47 AIE46:AIF47 AII46:AIJ47 AIM46:AIN47 AIQ46:AIR47 AIU46:AIV47 AIY46:AIZ47 AJC46:AJD47 AJG46:AJH47 AJK46:AJL47 AJO46:AJP47 AJS46:AJT47 AJW46:AJX47 AKA46:AKB47 AKE46:AKF47 AKI46:AKJ47 AKM46:AKN47 AKQ46:AKR47 AKU46:AKV47 AKY46:AKZ47 ALC46:ALD47 ALG46:ALH47 ALK46:ALL47 ALO46:ALP47 ALS46:ALT47 ALW46:ALX47 AMA46:AMB47 AME46:AMF47 AMI46:AMJ47 AMM46:AMN47 AMQ46:AMR47 AMU46:AMV47 AMY46:AMZ47 ANC46:AND47 ANG46:ANH47 ANK46:ANL47 ANO46:ANP47 ANS46:ANT47 ANW46:ANX47 AOA46:AOB47 AOE46:AOF47 AOI46:AOJ47 AOM46:AON47 AOQ46:AOR47 AOU46:AOV47 AOY46:AOZ47 APC46:APD47 APG46:APH47 APK46:APL47 APO46:APP47 APS46:APT47 APW46:APX47 AQA46:AQB47 AQE46:AQF47 AQI46:AQJ47 AQM46:AQN47 AQQ46:AQR47 AQU46:AQV47 AQY46:AQZ47 ARC46:ARD47 ARG46:ARH47 ARK46:ARL47 ARO46:ARP47 ARS46:ART47 ARW46:ARX47 ASA46:ASB47 ASE46:ASF47 ASI46:ASJ47 ASM46:ASN47 ASQ46:ASR47 ASU46:ASV47 ASY46:ASZ47 ATC46:ATD47 ATG46:ATH47 ATK46:ATL47 ATO46:ATP47 ATS46:ATT47 ATW46:ATX47 AUA46:AUB47 AUE46:AUF47 AUI46:AUJ47 AUM46:AUN47 AUQ46:AUR47 AUU46:AUV47 AUY46:AUZ47 AVC46:AVD47 AVG46:AVH47 AVK46:AVL47 AVO46:AVP47 AVS46:AVT47 AVW46:AVX47 AWA46:AWB47 AWE46:AWF47 AWI46:AWJ47 AWM46:AWN47 AWQ46:AWR47 AWU46:AWV47 AWY46:AWZ47 AXC46:AXD47 AXG46:AXH47 AXK46:AXL47 AXO46:AXP47 AXS46:AXT47 AXW46:AXX47 AYA46:AYB47 AYE46:AYF47 AYI46:AYJ47 AYM46:AYN47 AYQ46:AYR47 AYU46:AYV47 AYY46:AYZ47 AZC46:AZD47 AZG46:AZH47 AZK46:AZL47 AZO46:AZP47 AZS46:AZT47 AZW46:AZX47 BAA46:BAB47 BAE46:BAF47 BAI46:BAJ47 BAM46:BAN47 BAQ46:BAR47 BAU46:BAV47 BAY46:BAZ47 BBC46:BBD47 BBG46:BBH47 BBK46:BBL47 BBO46:BBP47 BBS46:BBT47 BBW46:BBX47 BCA46:BCB47 BCE46:BCF47 BCI46:BCJ47 BCM46:BCN47 BCQ46:BCR47 BCU46:BCV47 BCY46:BCZ47 BDC46:BDD47 BDG46:BDH47 BDK46:BDL47 BDO46:BDP47 BDS46:BDT47 BDW46:BDX47 BEA46:BEB47 BEE46:BEF47 BEI46:BEJ47 BEM46:BEN47 BEQ46:BER47 BEU46:BEV47 BEY46:BEZ47 BFC46:BFD47 BFG46:BFH47 BFK46:BFL47 BFO46:BFP47 BFS46:BFT47 BFW46:BFX47 BGA46:BGB47 BGE46:BGF47 BGI46:BGJ47 BGM46:BGN47 BGQ46:BGR47 BGU46:BGV47 BGY46:BGZ47 BHC46:BHD47 BHG46:BHH47 BHK46:BHL47 BHO46:BHP47 BHS46:BHT47 BHW46:BHX47 BIA46:BIB47 BIE46:BIF47 BII46:BIJ47 BIM46:BIN47 BIQ46:BIR47 BIU46:BIV47 BIY46:BIZ47 BJC46:BJD47 BJG46:BJH47 BJK46:BJL47 BJO46:BJP47 BJS46:BJT47 BJW46:BJX47 BKA46:BKB47 BKE46:BKF47 BKI46:BKJ47 BKM46:BKN47 BKQ46:BKR47 BKU46:BKV47 BKY46:BKZ47 BLC46:BLD47 BLG46:BLH47 BLK46:BLL47 BLO46:BLP47 BLS46:BLT47 BLW46:BLX47 BMA46:BMB47 BME46:BMF47 BMI46:BMJ47 BMM46:BMN47 BMQ46:BMR47 BMU46:BMV47 BMY46:BMZ47 BNC46:BND47 BNG46:BNH47 BNK46:BNL47 BNO46:BNP47 BNS46:BNT47 BNW46:BNX47 BOA46:BOB47 BOE46:BOF47 BOI46:BOJ47 BOM46:BON47 BOQ46:BOR47 BOU46:BOV47 BOY46:BOZ47 BPC46:BPD47 BPG46:BPH47 BPK46:BPL47 BPO46:BPP47 BPS46:BPT47 BPW46:BPX47 BQA46:BQB47 BQE46:BQF47 BQI46:BQJ47 BQM46:BQN47 BQQ46:BQR47 BQU46:BQV47 BQY46:BQZ47 BRC46:BRD47 BRG46:BRH47 BRK46:BRL47 BRO46:BRP47 BRS46:BRT47 BRW46:BRX47 BSA46:BSB47 BSE46:BSF47 BSI46:BSJ47 BSM46:BSN47 BSQ46:BSR47 BSU46:BSV47 BSY46:BSZ47 BTC46:BTD47 BTG46:BTH47 BTK46:BTL47 BTO46:BTP47 BTS46:BTT47 BTW46:BTX47 BUA46:BUB47 BUE46:BUF47 BUI46:BUJ47 BUM46:BUN47 BUQ46:BUR47 BUU46:BUV47 BUY46:BUZ47 BVC46:BVD47 BVG46:BVH47 BVK46:BVL47 BVO46:BVP47 BVS46:BVT47 BVW46:BVX47 BWA46:BWB47 BWE46:BWF47 BWI46:BWJ47 BWM46:BWN47 BWQ46:BWR47 BWU46:BWV47 BWY46:BWZ47 BXC46:BXD47 BXG46:BXH47 BXK46:BXL47 BXO46:BXP47 BXS46:BXT47 BXW46:BXX47 BYA46:BYB47 BYE46:BYF47 BYI46:BYJ47 BYM46:BYN47 BYQ46:BYR47 BYU46:BYV47 BYY46:BYZ47 BZC46:BZD47 BZG46:BZH47 BZK46:BZL47 BZO46:BZP47 BZS46:BZT47 BZW46:BZX47 CAA46:CAB47 CAE46:CAF47 CAI46:CAJ47 CAM46:CAN47 CAQ46:CAR47 CAU46:CAV47 CAY46:CAZ47 CBC46:CBD47 CBG46:CBH47 CBK46:CBL47 CBO46:CBP47 CBS46:CBT47 CBW46:CBX47 CCA46:CCB47 CCE46:CCF47 CCI46:CCJ47 CCM46:CCN47 CCQ46:CCR47 CCU46:CCV47 CCY46:CCZ47 CDC46:CDD47 CDG46:CDH47 CDK46:CDL47 CDO46:CDP47 CDS46:CDT47 CDW46:CDX47 CEA46:CEB47 CEE46:CEF47 CEI46:CEJ47 CEM46:CEN47 CEQ46:CER47 CEU46:CEV47 CEY46:CEZ47 CFC46:CFD47 CFG46:CFH47 CFK46:CFL47 CFO46:CFP47 CFS46:CFT47 CFW46:CFX47 CGA46:CGB47 CGE46:CGF47 CGI46:CGJ47 CGM46:CGN47 CGQ46:CGR47 CGU46:CGV47 CGY46:CGZ47 CHC46:CHD47 CHG46:CHH47 CHK46:CHL47 CHO46:CHP47 CHS46:CHT47 CHW46:CHX47 CIA46:CIB47 CIE46:CIF47 CII46:CIJ47 CIM46:CIN47 CIQ46:CIR47 CIU46:CIV47 CIY46:CIZ47 CJC46:CJD47 CJG46:CJH47 CJK46:CJL47 CJO46:CJP47 CJS46:CJT47 CJW46:CJX47 CKA46:CKB47 CKE46:CKF47 CKI46:CKJ47 CKM46:CKN47 CKQ46:CKR47 CKU46:CKV47 CKY46:CKZ47 CLC46:CLD47 CLG46:CLH47 CLK46:CLL47 CLO46:CLP47 CLS46:CLT47 CLW46:CLX47 CMA46:CMB47 CME46:CMF47 CMI46:CMJ47 CMM46:CMN47 CMQ46:CMR47 CMU46:CMV47 CMY46:CMZ47 CNC46:CND47 CNG46:CNH47 CNK46:CNL47 CNO46:CNP47 CNS46:CNT47 CNW46:CNX47 COA46:COB47 COE46:COF47 COI46:COJ47 COM46:CON47 COQ46:COR47 COU46:COV47 COY46:COZ47 CPC46:CPD47 CPG46:CPH47 CPK46:CPL47 CPO46:CPP47 CPS46:CPT47 CPW46:CPX47 CQA46:CQB47 CQE46:CQF47 CQI46:CQJ47 CQM46:CQN47 CQQ46:CQR47 CQU46:CQV47 CQY46:CQZ47 CRC46:CRD47 CRG46:CRH47 CRK46:CRL47 CRO46:CRP47 CRS46:CRT47 CRW46:CRX47 CSA46:CSB47 CSE46:CSF47 CSI46:CSJ47 CSM46:CSN47 CSQ46:CSR47 CSU46:CSV47 CSY46:CSZ47 CTC46:CTD47 CTG46:CTH47 CTK46:CTL47 CTO46:CTP47 CTS46:CTT47 CTW46:CTX47 CUA46:CUB47 CUE46:CUF47 CUI46:CUJ47 CUM46:CUN47 CUQ46:CUR47 CUU46:CUV47 CUY46:CUZ47 CVC46:CVD47 CVG46:CVH47 CVK46:CVL47 CVO46:CVP47 CVS46:CVT47 CVW46:CVX47 CWA46:CWB47 CWE46:CWF47 CWI46:CWJ47 CWM46:CWN47 CWQ46:CWR47 CWU46:CWV47 CWY46:CWZ47 CXC46:CXD47 CXG46:CXH47 CXK46:CXL47 CXO46:CXP47 CXS46:CXT47 CXW46:CXX47 CYA46:CYB47 CYE46:CYF47 CYI46:CYJ47 CYM46:CYN47 CYQ46:CYR47 CYU46:CYV47 CYY46:CYZ47 CZC46:CZD47 CZG46:CZH47 CZK46:CZL47 CZO46:CZP47 CZS46:CZT47 CZW46:CZX47 DAA46:DAB47 DAE46:DAF47 DAI46:DAJ47 DAM46:DAN47 DAQ46:DAR47 DAU46:DAV47 DAY46:DAZ47 DBC46:DBD47 DBG46:DBH47 DBK46:DBL47 DBO46:DBP47 DBS46:DBT47 DBW46:DBX47 DCA46:DCB47 DCE46:DCF47 DCI46:DCJ47 DCM46:DCN47 DCQ46:DCR47 DCU46:DCV47 DCY46:DCZ47 DDC46:DDD47 DDG46:DDH47 DDK46:DDL47 DDO46:DDP47 DDS46:DDT47 DDW46:DDX47 DEA46:DEB47 DEE46:DEF47 DEI46:DEJ47 DEM46:DEN47 DEQ46:DER47 DEU46:DEV47 DEY46:DEZ47 DFC46:DFD47 DFG46:DFH47 DFK46:DFL47 DFO46:DFP47 DFS46:DFT47 DFW46:DFX47 DGA46:DGB47 DGE46:DGF47 DGI46:DGJ47 DGM46:DGN47 DGQ46:DGR47 DGU46:DGV47 DGY46:DGZ47 DHC46:DHD47 DHG46:DHH47 DHK46:DHL47 DHO46:DHP47 DHS46:DHT47 DHW46:DHX47 DIA46:DIB47 DIE46:DIF47 DII46:DIJ47 DIM46:DIN47 DIQ46:DIR47 DIU46:DIV47 DIY46:DIZ47 DJC46:DJD47 DJG46:DJH47 DJK46:DJL47 DJO46:DJP47 DJS46:DJT47 DJW46:DJX47 DKA46:DKB47 DKE46:DKF47 DKI46:DKJ47 DKM46:DKN47 DKQ46:DKR47 DKU46:DKV47 DKY46:DKZ47 DLC46:DLD47 DLG46:DLH47 DLK46:DLL47 DLO46:DLP47 DLS46:DLT47 DLW46:DLX47 DMA46:DMB47 DME46:DMF47 DMI46:DMJ47 DMM46:DMN47 DMQ46:DMR47 DMU46:DMV47 DMY46:DMZ47 DNC46:DND47 DNG46:DNH47 DNK46:DNL47 DNO46:DNP47 DNS46:DNT47 DNW46:DNX47 DOA46:DOB47 DOE46:DOF47 DOI46:DOJ47 DOM46:DON47 DOQ46:DOR47 DOU46:DOV47 DOY46:DOZ47 DPC46:DPD47 DPG46:DPH47 DPK46:DPL47 DPO46:DPP47 DPS46:DPT47 DPW46:DPX47 DQA46:DQB47 DQE46:DQF47 DQI46:DQJ47 DQM46:DQN47 DQQ46:DQR47 DQU46:DQV47 DQY46:DQZ47 DRC46:DRD47 DRG46:DRH47 DRK46:DRL47 DRO46:DRP47 DRS46:DRT47 DRW46:DRX47 DSA46:DSB47 DSE46:DSF47 DSI46:DSJ47 DSM46:DSN47 DSQ46:DSR47 DSU46:DSV47 DSY46:DSZ47 DTC46:DTD47 DTG46:DTH47 DTK46:DTL47 DTO46:DTP47 DTS46:DTT47 DTW46:DTX47 DUA46:DUB47 DUE46:DUF47 DUI46:DUJ47 DUM46:DUN47 DUQ46:DUR47 DUU46:DUV47 DUY46:DUZ47 DVC46:DVD47 DVG46:DVH47 DVK46:DVL47 DVO46:DVP47 DVS46:DVT47 DVW46:DVX47 DWA46:DWB47 DWE46:DWF47 DWI46:DWJ47 DWM46:DWN47 DWQ46:DWR47 DWU46:DWV47 DWY46:DWZ47 DXC46:DXD47 DXG46:DXH47 DXK46:DXL47 DXO46:DXP47 DXS46:DXT47 DXW46:DXX47 DYA46:DYB47 DYE46:DYF47 DYI46:DYJ47 DYM46:DYN47 DYQ46:DYR47 DYU46:DYV47 DYY46:DYZ47 DZC46:DZD47 DZG46:DZH47 DZK46:DZL47 DZO46:DZP47 DZS46:DZT47 DZW46:DZX47 EAA46:EAB47 EAE46:EAF47 EAI46:EAJ47 EAM46:EAN47 EAQ46:EAR47 EAU46:EAV47 EAY46:EAZ47 EBC46:EBD47 EBG46:EBH47 EBK46:EBL47 EBO46:EBP47 EBS46:EBT47 EBW46:EBX47 ECA46:ECB47 ECE46:ECF47 ECI46:ECJ47 ECM46:ECN47 ECQ46:ECR47 ECU46:ECV47 ECY46:ECZ47 EDC46:EDD47 EDG46:EDH47 EDK46:EDL47 EDO46:EDP47 EDS46:EDT47 EDW46:EDX47 EEA46:EEB47 EEE46:EEF47 EEI46:EEJ47 EEM46:EEN47 EEQ46:EER47 EEU46:EEV47 EEY46:EEZ47 EFC46:EFD47 EFG46:EFH47 EFK46:EFL47 EFO46:EFP47 EFS46:EFT47 EFW46:EFX47 EGA46:EGB47 EGE46:EGF47 EGI46:EGJ47 EGM46:EGN47 EGQ46:EGR47 EGU46:EGV47 EGY46:EGZ47 EHC46:EHD47 EHG46:EHH47 EHK46:EHL47 EHO46:EHP47 EHS46:EHT47 EHW46:EHX47 EIA46:EIB47 EIE46:EIF47 EII46:EIJ47 EIM46:EIN47 EIQ46:EIR47 EIU46:EIV47 EIY46:EIZ47 EJC46:EJD47 EJG46:EJH47 EJK46:EJL47 EJO46:EJP47 EJS46:EJT47 EJW46:EJX47 EKA46:EKB47 EKE46:EKF47 EKI46:EKJ47 EKM46:EKN47 EKQ46:EKR47 EKU46:EKV47 EKY46:EKZ47 ELC46:ELD47 ELG46:ELH47 ELK46:ELL47 ELO46:ELP47 ELS46:ELT47 ELW46:ELX47 EMA46:EMB47 EME46:EMF47 EMI46:EMJ47 EMM46:EMN47 EMQ46:EMR47 EMU46:EMV47 EMY46:EMZ47 ENC46:END47 ENG46:ENH47 ENK46:ENL47 ENO46:ENP47 ENS46:ENT47 ENW46:ENX47 EOA46:EOB47 EOE46:EOF47 EOI46:EOJ47 EOM46:EON47 EOQ46:EOR47 EOU46:EOV47 EOY46:EOZ47 EPC46:EPD47 EPG46:EPH47 EPK46:EPL47 EPO46:EPP47 EPS46:EPT47 EPW46:EPX47 EQA46:EQB47 EQE46:EQF47 EQI46:EQJ47 EQM46:EQN47 EQQ46:EQR47 EQU46:EQV47 EQY46:EQZ47 ERC46:ERD47 ERG46:ERH47 ERK46:ERL47 ERO46:ERP47 ERS46:ERT47 ERW46:ERX47 ESA46:ESB47 ESE46:ESF47 ESI46:ESJ47 ESM46:ESN47 ESQ46:ESR47 ESU46:ESV47 ESY46:ESZ47 ETC46:ETD47 ETG46:ETH47 ETK46:ETL47 ETO46:ETP47 ETS46:ETT47 ETW46:ETX47 EUA46:EUB47 EUE46:EUF47 EUI46:EUJ47 EUM46:EUN47 EUQ46:EUR47 EUU46:EUV47 EUY46:EUZ47 EVC46:EVD47 EVG46:EVH47 EVK46:EVL47 EVO46:EVP47 EVS46:EVT47 EVW46:EVX47 EWA46:EWB47 EWE46:EWF47 EWI46:EWJ47 EWM46:EWN47 EWQ46:EWR47 EWU46:EWV47 EWY46:EWZ47 EXC46:EXD47 EXG46:EXH47 EXK46:EXL47 EXO46:EXP47 EXS46:EXT47 EXW46:EXX47 EYA46:EYB47 EYE46:EYF47 EYI46:EYJ47 EYM46:EYN47 EYQ46:EYR47 EYU46:EYV47 EYY46:EYZ47 EZC46:EZD47 EZG46:EZH47 EZK46:EZL47 EZO46:EZP47 EZS46:EZT47 EZW46:EZX47 FAA46:FAB47 FAE46:FAF47 FAI46:FAJ47 FAM46:FAN47 FAQ46:FAR47 FAU46:FAV47 FAY46:FAZ47 FBC46:FBD47 FBG46:FBH47 FBK46:FBL47 FBO46:FBP47 FBS46:FBT47 FBW46:FBX47 FCA46:FCB47 FCE46:FCF47 FCI46:FCJ47 FCM46:FCN47 FCQ46:FCR47 FCU46:FCV47 FCY46:FCZ47 FDC46:FDD47 FDG46:FDH47 FDK46:FDL47 FDO46:FDP47 FDS46:FDT47 FDW46:FDX47 FEA46:FEB47 FEE46:FEF47 FEI46:FEJ47 FEM46:FEN47 FEQ46:FER47 FEU46:FEV47 FEY46:FEZ47 FFC46:FFD47 FFG46:FFH47 FFK46:FFL47 FFO46:FFP47 FFS46:FFT47 FFW46:FFX47 FGA46:FGB47 FGE46:FGF47 FGI46:FGJ47 FGM46:FGN47 FGQ46:FGR47 FGU46:FGV47 FGY46:FGZ47 FHC46:FHD47 FHG46:FHH47 FHK46:FHL47 FHO46:FHP47 FHS46:FHT47 FHW46:FHX47 FIA46:FIB47 FIE46:FIF47 FII46:FIJ47 FIM46:FIN47 FIQ46:FIR47 FIU46:FIV47 FIY46:FIZ47 FJC46:FJD47 FJG46:FJH47 FJK46:FJL47 FJO46:FJP47 FJS46:FJT47 FJW46:FJX47 FKA46:FKB47 FKE46:FKF47 FKI46:FKJ47 FKM46:FKN47 FKQ46:FKR47 FKU46:FKV47 FKY46:FKZ47 FLC46:FLD47 FLG46:FLH47 FLK46:FLL47 FLO46:FLP47 FLS46:FLT47 FLW46:FLX47 FMA46:FMB47 FME46:FMF47 FMI46:FMJ47 FMM46:FMN47 FMQ46:FMR47 FMU46:FMV47 FMY46:FMZ47 FNC46:FND47 FNG46:FNH47 FNK46:FNL47 FNO46:FNP47 FNS46:FNT47 FNW46:FNX47 FOA46:FOB47 FOE46:FOF47 FOI46:FOJ47 FOM46:FON47 FOQ46:FOR47 FOU46:FOV47 FOY46:FOZ47 FPC46:FPD47 FPG46:FPH47 FPK46:FPL47 FPO46:FPP47 FPS46:FPT47 FPW46:FPX47 FQA46:FQB47 FQE46:FQF47 FQI46:FQJ47 FQM46:FQN47 FQQ46:FQR47 FQU46:FQV47 FQY46:FQZ47 FRC46:FRD47 FRG46:FRH47 FRK46:FRL47 FRO46:FRP47 FRS46:FRT47 FRW46:FRX47 FSA46:FSB47 FSE46:FSF47 FSI46:FSJ47 FSM46:FSN47 FSQ46:FSR47 FSU46:FSV47 FSY46:FSZ47 FTC46:FTD47 FTG46:FTH47 FTK46:FTL47 FTO46:FTP47 FTS46:FTT47 FTW46:FTX47 FUA46:FUB47 FUE46:FUF47 FUI46:FUJ47 FUM46:FUN47 FUQ46:FUR47 FUU46:FUV47 FUY46:FUZ47 FVC46:FVD47 FVG46:FVH47 FVK46:FVL47 FVO46:FVP47 FVS46:FVT47 FVW46:FVX47 FWA46:FWB47 FWE46:FWF47 FWI46:FWJ47 FWM46:FWN47 FWQ46:FWR47 FWU46:FWV47 FWY46:FWZ47 FXC46:FXD47 FXG46:FXH47 FXK46:FXL47 FXO46:FXP47 FXS46:FXT47 FXW46:FXX47 FYA46:FYB47 FYE46:FYF47 FYI46:FYJ47 FYM46:FYN47 FYQ46:FYR47 FYU46:FYV47 FYY46:FYZ47 FZC46:FZD47 FZG46:FZH47 FZK46:FZL47 FZO46:FZP47 FZS46:FZT47 FZW46:FZX47 GAA46:GAB47 GAE46:GAF47 GAI46:GAJ47 GAM46:GAN47 GAQ46:GAR47 GAU46:GAV47 GAY46:GAZ47 GBC46:GBD47 GBG46:GBH47 GBK46:GBL47 GBO46:GBP47 GBS46:GBT47 GBW46:GBX47 GCA46:GCB47 GCE46:GCF47 GCI46:GCJ47 GCM46:GCN47 GCQ46:GCR47 GCU46:GCV47 GCY46:GCZ47 GDC46:GDD47 GDG46:GDH47 GDK46:GDL47 GDO46:GDP47 GDS46:GDT47 GDW46:GDX47 GEA46:GEB47 GEE46:GEF47 GEI46:GEJ47 GEM46:GEN47 GEQ46:GER47 GEU46:GEV47 GEY46:GEZ47 GFC46:GFD47 GFG46:GFH47 GFK46:GFL47 GFO46:GFP47 GFS46:GFT47 GFW46:GFX47 GGA46:GGB47 GGE46:GGF47 GGI46:GGJ47 GGM46:GGN47 GGQ46:GGR47 GGU46:GGV47 GGY46:GGZ47 GHC46:GHD47 GHG46:GHH47 GHK46:GHL47 GHO46:GHP47 GHS46:GHT47 GHW46:GHX47 GIA46:GIB47 GIE46:GIF47 GII46:GIJ47 GIM46:GIN47 GIQ46:GIR47 GIU46:GIV47 GIY46:GIZ47 GJC46:GJD47 GJG46:GJH47 GJK46:GJL47 GJO46:GJP47 GJS46:GJT47 GJW46:GJX47 GKA46:GKB47 GKE46:GKF47 GKI46:GKJ47 GKM46:GKN47 GKQ46:GKR47 GKU46:GKV47 GKY46:GKZ47 GLC46:GLD47 GLG46:GLH47 GLK46:GLL47 GLO46:GLP47 GLS46:GLT47 GLW46:GLX47 GMA46:GMB47 GME46:GMF47 GMI46:GMJ47 GMM46:GMN47 GMQ46:GMR47 GMU46:GMV47 GMY46:GMZ47 GNC46:GND47 GNG46:GNH47 GNK46:GNL47 GNO46:GNP47 GNS46:GNT47 GNW46:GNX47 GOA46:GOB47 GOE46:GOF47 GOI46:GOJ47 GOM46:GON47 GOQ46:GOR47 GOU46:GOV47 GOY46:GOZ47 GPC46:GPD47 GPG46:GPH47 GPK46:GPL47 GPO46:GPP47 GPS46:GPT47 GPW46:GPX47 GQA46:GQB47 GQE46:GQF47 GQI46:GQJ47 GQM46:GQN47 GQQ46:GQR47 GQU46:GQV47 GQY46:GQZ47 GRC46:GRD47 GRG46:GRH47 GRK46:GRL47 GRO46:GRP47 GRS46:GRT47 GRW46:GRX47 GSA46:GSB47 GSE46:GSF47 GSI46:GSJ47 GSM46:GSN47 GSQ46:GSR47 GSU46:GSV47 GSY46:GSZ47 GTC46:GTD47 GTG46:GTH47 GTK46:GTL47 GTO46:GTP47 GTS46:GTT47 GTW46:GTX47 GUA46:GUB47 GUE46:GUF47 GUI46:GUJ47 GUM46:GUN47 GUQ46:GUR47 GUU46:GUV47 GUY46:GUZ47 GVC46:GVD47 GVG46:GVH47 GVK46:GVL47 GVO46:GVP47 GVS46:GVT47 GVW46:GVX47 GWA46:GWB47 GWE46:GWF47 GWI46:GWJ47 GWM46:GWN47 GWQ46:GWR47 GWU46:GWV47 GWY46:GWZ47 GXC46:GXD47 GXG46:GXH47 GXK46:GXL47 GXO46:GXP47 GXS46:GXT47 GXW46:GXX47 GYA46:GYB47 GYE46:GYF47 GYI46:GYJ47 GYM46:GYN47 GYQ46:GYR47 GYU46:GYV47 GYY46:GYZ47 GZC46:GZD47 GZG46:GZH47 GZK46:GZL47 GZO46:GZP47 GZS46:GZT47 GZW46:GZX47 HAA46:HAB47 HAE46:HAF47 HAI46:HAJ47 HAM46:HAN47 HAQ46:HAR47 HAU46:HAV47 HAY46:HAZ47 HBC46:HBD47 HBG46:HBH47 HBK46:HBL47 HBO46:HBP47 HBS46:HBT47 HBW46:HBX47 HCA46:HCB47 HCE46:HCF47 HCI46:HCJ47 HCM46:HCN47 HCQ46:HCR47 HCU46:HCV47 HCY46:HCZ47 HDC46:HDD47 HDG46:HDH47 HDK46:HDL47 HDO46:HDP47 HDS46:HDT47 HDW46:HDX47 HEA46:HEB47 HEE46:HEF47 HEI46:HEJ47 HEM46:HEN47 HEQ46:HER47 HEU46:HEV47 HEY46:HEZ47 HFC46:HFD47 HFG46:HFH47 HFK46:HFL47 HFO46:HFP47 HFS46:HFT47 HFW46:HFX47 HGA46:HGB47 HGE46:HGF47 HGI46:HGJ47 HGM46:HGN47 HGQ46:HGR47 HGU46:HGV47 HGY46:HGZ47 HHC46:HHD47 HHG46:HHH47 HHK46:HHL47 HHO46:HHP47 HHS46:HHT47 HHW46:HHX47 HIA46:HIB47 HIE46:HIF47 HII46:HIJ47 HIM46:HIN47 HIQ46:HIR47 HIU46:HIV47 HIY46:HIZ47 HJC46:HJD47 HJG46:HJH47 HJK46:HJL47 HJO46:HJP47 HJS46:HJT47 HJW46:HJX47 HKA46:HKB47 HKE46:HKF47 HKI46:HKJ47 HKM46:HKN47 HKQ46:HKR47 HKU46:HKV47 HKY46:HKZ47 HLC46:HLD47 HLG46:HLH47 HLK46:HLL47 HLO46:HLP47 HLS46:HLT47 HLW46:HLX47 HMA46:HMB47 HME46:HMF47 HMI46:HMJ47 HMM46:HMN47 HMQ46:HMR47 HMU46:HMV47 HMY46:HMZ47 HNC46:HND47 HNG46:HNH47 HNK46:HNL47 HNO46:HNP47 HNS46:HNT47 HNW46:HNX47 HOA46:HOB47 HOE46:HOF47 HOI46:HOJ47 HOM46:HON47 HOQ46:HOR47 HOU46:HOV47 HOY46:HOZ47 HPC46:HPD47 HPG46:HPH47 HPK46:HPL47 HPO46:HPP47 HPS46:HPT47 HPW46:HPX47 HQA46:HQB47 HQE46:HQF47 HQI46:HQJ47 HQM46:HQN47 HQQ46:HQR47 HQU46:HQV47 HQY46:HQZ47 HRC46:HRD47 HRG46:HRH47 HRK46:HRL47 HRO46:HRP47 HRS46:HRT47 HRW46:HRX47 HSA46:HSB47 HSE46:HSF47 HSI46:HSJ47 HSM46:HSN47 HSQ46:HSR47 HSU46:HSV47 HSY46:HSZ47 HTC46:HTD47 HTG46:HTH47 HTK46:HTL47 HTO46:HTP47 HTS46:HTT47 HTW46:HTX47 HUA46:HUB47 HUE46:HUF47 HUI46:HUJ47 HUM46:HUN47 HUQ46:HUR47 HUU46:HUV47 HUY46:HUZ47 HVC46:HVD47 HVG46:HVH47 HVK46:HVL47 HVO46:HVP47 HVS46:HVT47 HVW46:HVX47 HWA46:HWB47 HWE46:HWF47 HWI46:HWJ47 HWM46:HWN47 HWQ46:HWR47 HWU46:HWV47 HWY46:HWZ47 HXC46:HXD47 HXG46:HXH47 HXK46:HXL47 HXO46:HXP47 HXS46:HXT47 HXW46:HXX47 HYA46:HYB47 HYE46:HYF47 HYI46:HYJ47 HYM46:HYN47 HYQ46:HYR47 HYU46:HYV47 HYY46:HYZ47 HZC46:HZD47 HZG46:HZH47 HZK46:HZL47 HZO46:HZP47 HZS46:HZT47 HZW46:HZX47 IAA46:IAB47 IAE46:IAF47 IAI46:IAJ47 IAM46:IAN47 IAQ46:IAR47 IAU46:IAV47 IAY46:IAZ47 IBC46:IBD47 IBG46:IBH47 IBK46:IBL47 IBO46:IBP47 IBS46:IBT47 IBW46:IBX47 ICA46:ICB47 ICE46:ICF47 ICI46:ICJ47 ICM46:ICN47 ICQ46:ICR47 ICU46:ICV47 ICY46:ICZ47 IDC46:IDD47 IDG46:IDH47 IDK46:IDL47 IDO46:IDP47 IDS46:IDT47 IDW46:IDX47 IEA46:IEB47 IEE46:IEF47 IEI46:IEJ47 IEM46:IEN47 IEQ46:IER47 IEU46:IEV47 IEY46:IEZ47 IFC46:IFD47 IFG46:IFH47 IFK46:IFL47 IFO46:IFP47 IFS46:IFT47 IFW46:IFX47 IGA46:IGB47 IGE46:IGF47 IGI46:IGJ47 IGM46:IGN47 IGQ46:IGR47 IGU46:IGV47 IGY46:IGZ47 IHC46:IHD47 IHG46:IHH47 IHK46:IHL47 IHO46:IHP47 IHS46:IHT47 IHW46:IHX47 IIA46:IIB47 IIE46:IIF47 III46:IIJ47 IIM46:IIN47 IIQ46:IIR47 IIU46:IIV47 IIY46:IIZ47 IJC46:IJD47 IJG46:IJH47 IJK46:IJL47 IJO46:IJP47 IJS46:IJT47 IJW46:IJX47 IKA46:IKB47 IKE46:IKF47 IKI46:IKJ47 IKM46:IKN47 IKQ46:IKR47 IKU46:IKV47 IKY46:IKZ47 ILC46:ILD47 ILG46:ILH47 ILK46:ILL47 ILO46:ILP47 ILS46:ILT47 ILW46:ILX47 IMA46:IMB47 IME46:IMF47 IMI46:IMJ47 IMM46:IMN47 IMQ46:IMR47 IMU46:IMV47 IMY46:IMZ47 INC46:IND47 ING46:INH47 INK46:INL47 INO46:INP47 INS46:INT47 INW46:INX47 IOA46:IOB47 IOE46:IOF47 IOI46:IOJ47 IOM46:ION47 IOQ46:IOR47 IOU46:IOV47 IOY46:IOZ47 IPC46:IPD47 IPG46:IPH47 IPK46:IPL47 IPO46:IPP47 IPS46:IPT47 IPW46:IPX47 IQA46:IQB47 IQE46:IQF47 IQI46:IQJ47 IQM46:IQN47 IQQ46:IQR47 IQU46:IQV47 IQY46:IQZ47 IRC46:IRD47 IRG46:IRH47 IRK46:IRL47 IRO46:IRP47 IRS46:IRT47 IRW46:IRX47 ISA46:ISB47 ISE46:ISF47 ISI46:ISJ47 ISM46:ISN47 ISQ46:ISR47 ISU46:ISV47 ISY46:ISZ47 ITC46:ITD47 ITG46:ITH47 ITK46:ITL47 ITO46:ITP47 ITS46:ITT47 ITW46:ITX47 IUA46:IUB47 IUE46:IUF47 IUI46:IUJ47 IUM46:IUN47 IUQ46:IUR47 IUU46:IUV47 IUY46:IUZ47 IVC46:IVD47 IVG46:IVH47 IVK46:IVL47 IVO46:IVP47 IVS46:IVT47 IVW46:IVX47 IWA46:IWB47 IWE46:IWF47 IWI46:IWJ47 IWM46:IWN47 IWQ46:IWR47 IWU46:IWV47 IWY46:IWZ47 IXC46:IXD47 IXG46:IXH47 IXK46:IXL47 IXO46:IXP47 IXS46:IXT47 IXW46:IXX47 IYA46:IYB47 IYE46:IYF47 IYI46:IYJ47 IYM46:IYN47 IYQ46:IYR47 IYU46:IYV47 IYY46:IYZ47 IZC46:IZD47 IZG46:IZH47 IZK46:IZL47 IZO46:IZP47 IZS46:IZT47 IZW46:IZX47 JAA46:JAB47 JAE46:JAF47 JAI46:JAJ47 JAM46:JAN47 JAQ46:JAR47 JAU46:JAV47 JAY46:JAZ47 JBC46:JBD47 JBG46:JBH47 JBK46:JBL47 JBO46:JBP47 JBS46:JBT47 JBW46:JBX47 JCA46:JCB47 JCE46:JCF47 JCI46:JCJ47 JCM46:JCN47 JCQ46:JCR47 JCU46:JCV47 JCY46:JCZ47 JDC46:JDD47 JDG46:JDH47 JDK46:JDL47 JDO46:JDP47 JDS46:JDT47 JDW46:JDX47 JEA46:JEB47 JEE46:JEF47 JEI46:JEJ47 JEM46:JEN47 JEQ46:JER47 JEU46:JEV47 JEY46:JEZ47 JFC46:JFD47 JFG46:JFH47 JFK46:JFL47 JFO46:JFP47 JFS46:JFT47 JFW46:JFX47 JGA46:JGB47 JGE46:JGF47 JGI46:JGJ47 JGM46:JGN47 JGQ46:JGR47 JGU46:JGV47 JGY46:JGZ47 JHC46:JHD47 JHG46:JHH47 JHK46:JHL47 JHO46:JHP47 JHS46:JHT47 JHW46:JHX47 JIA46:JIB47 JIE46:JIF47 JII46:JIJ47 JIM46:JIN47 JIQ46:JIR47 JIU46:JIV47 JIY46:JIZ47 JJC46:JJD47 JJG46:JJH47 JJK46:JJL47 JJO46:JJP47 JJS46:JJT47 JJW46:JJX47 JKA46:JKB47 JKE46:JKF47 JKI46:JKJ47 JKM46:JKN47 JKQ46:JKR47 JKU46:JKV47 JKY46:JKZ47 JLC46:JLD47 JLG46:JLH47 JLK46:JLL47 JLO46:JLP47 JLS46:JLT47 JLW46:JLX47 JMA46:JMB47 JME46:JMF47 JMI46:JMJ47 JMM46:JMN47 JMQ46:JMR47 JMU46:JMV47 JMY46:JMZ47 JNC46:JND47 JNG46:JNH47 JNK46:JNL47 JNO46:JNP47 JNS46:JNT47 JNW46:JNX47 JOA46:JOB47 JOE46:JOF47 JOI46:JOJ47 JOM46:JON47 JOQ46:JOR47 JOU46:JOV47 JOY46:JOZ47 JPC46:JPD47 JPG46:JPH47 JPK46:JPL47 JPO46:JPP47 JPS46:JPT47 JPW46:JPX47 JQA46:JQB47 JQE46:JQF47 JQI46:JQJ47 JQM46:JQN47 JQQ46:JQR47 JQU46:JQV47 JQY46:JQZ47 JRC46:JRD47 JRG46:JRH47 JRK46:JRL47 JRO46:JRP47 JRS46:JRT47 JRW46:JRX47 JSA46:JSB47 JSE46:JSF47 JSI46:JSJ47 JSM46:JSN47 JSQ46:JSR47 JSU46:JSV47 JSY46:JSZ47 JTC46:JTD47 JTG46:JTH47 JTK46:JTL47 JTO46:JTP47 JTS46:JTT47 JTW46:JTX47 JUA46:JUB47 JUE46:JUF47 JUI46:JUJ47 JUM46:JUN47 JUQ46:JUR47 JUU46:JUV47 JUY46:JUZ47 JVC46:JVD47 JVG46:JVH47 JVK46:JVL47 JVO46:JVP47 JVS46:JVT47 JVW46:JVX47 JWA46:JWB47 JWE46:JWF47 JWI46:JWJ47 JWM46:JWN47 JWQ46:JWR47 JWU46:JWV47 JWY46:JWZ47 JXC46:JXD47 JXG46:JXH47 JXK46:JXL47 JXO46:JXP47 JXS46:JXT47 JXW46:JXX47 JYA46:JYB47 JYE46:JYF47 JYI46:JYJ47 JYM46:JYN47 JYQ46:JYR47 JYU46:JYV47 JYY46:JYZ47 JZC46:JZD47 JZG46:JZH47 JZK46:JZL47 JZO46:JZP47 JZS46:JZT47 JZW46:JZX47 KAA46:KAB47 KAE46:KAF47 KAI46:KAJ47 KAM46:KAN47 KAQ46:KAR47 KAU46:KAV47 KAY46:KAZ47 KBC46:KBD47 KBG46:KBH47 KBK46:KBL47 KBO46:KBP47 KBS46:KBT47 KBW46:KBX47 KCA46:KCB47 KCE46:KCF47 KCI46:KCJ47 KCM46:KCN47 KCQ46:KCR47 KCU46:KCV47 KCY46:KCZ47 KDC46:KDD47 KDG46:KDH47 KDK46:KDL47 KDO46:KDP47 KDS46:KDT47 KDW46:KDX47 KEA46:KEB47 KEE46:KEF47 KEI46:KEJ47 KEM46:KEN47 KEQ46:KER47 KEU46:KEV47 KEY46:KEZ47 KFC46:KFD47 KFG46:KFH47 KFK46:KFL47 KFO46:KFP47 KFS46:KFT47 KFW46:KFX47 KGA46:KGB47 KGE46:KGF47 KGI46:KGJ47 KGM46:KGN47 KGQ46:KGR47 KGU46:KGV47 KGY46:KGZ47 KHC46:KHD47 KHG46:KHH47 KHK46:KHL47 KHO46:KHP47 KHS46:KHT47 KHW46:KHX47 KIA46:KIB47 KIE46:KIF47 KII46:KIJ47 KIM46:KIN47 KIQ46:KIR47 KIU46:KIV47 KIY46:KIZ47 KJC46:KJD47 KJG46:KJH47 KJK46:KJL47 KJO46:KJP47 KJS46:KJT47 KJW46:KJX47 KKA46:KKB47 KKE46:KKF47 KKI46:KKJ47 KKM46:KKN47 KKQ46:KKR47 KKU46:KKV47 KKY46:KKZ47 KLC46:KLD47 KLG46:KLH47 KLK46:KLL47 KLO46:KLP47 KLS46:KLT47 KLW46:KLX47 KMA46:KMB47 KME46:KMF47 KMI46:KMJ47 KMM46:KMN47 KMQ46:KMR47 KMU46:KMV47 KMY46:KMZ47 KNC46:KND47 KNG46:KNH47 KNK46:KNL47 KNO46:KNP47 KNS46:KNT47 KNW46:KNX47 KOA46:KOB47 KOE46:KOF47 KOI46:KOJ47 KOM46:KON47 KOQ46:KOR47 KOU46:KOV47 KOY46:KOZ47 KPC46:KPD47 KPG46:KPH47 KPK46:KPL47 KPO46:KPP47 KPS46:KPT47 KPW46:KPX47 KQA46:KQB47 KQE46:KQF47 KQI46:KQJ47 KQM46:KQN47 KQQ46:KQR47 KQU46:KQV47 KQY46:KQZ47 KRC46:KRD47 KRG46:KRH47 KRK46:KRL47 KRO46:KRP47 KRS46:KRT47 KRW46:KRX47 KSA46:KSB47 KSE46:KSF47 KSI46:KSJ47 KSM46:KSN47 KSQ46:KSR47 KSU46:KSV47 KSY46:KSZ47 KTC46:KTD47 KTG46:KTH47 KTK46:KTL47 KTO46:KTP47 KTS46:KTT47 KTW46:KTX47 KUA46:KUB47 KUE46:KUF47 KUI46:KUJ47 KUM46:KUN47 KUQ46:KUR47 KUU46:KUV47 KUY46:KUZ47 KVC46:KVD47 KVG46:KVH47 KVK46:KVL47 KVO46:KVP47 KVS46:KVT47 KVW46:KVX47 KWA46:KWB47 KWE46:KWF47 KWI46:KWJ47 KWM46:KWN47 KWQ46:KWR47 KWU46:KWV47 KWY46:KWZ47 KXC46:KXD47 KXG46:KXH47 KXK46:KXL47 KXO46:KXP47 KXS46:KXT47 KXW46:KXX47 KYA46:KYB47 KYE46:KYF47 KYI46:KYJ47 KYM46:KYN47 KYQ46:KYR47 KYU46:KYV47 KYY46:KYZ47 KZC46:KZD47 KZG46:KZH47 KZK46:KZL47 KZO46:KZP47 KZS46:KZT47 KZW46:KZX47 LAA46:LAB47 LAE46:LAF47 LAI46:LAJ47 LAM46:LAN47 LAQ46:LAR47 LAU46:LAV47 LAY46:LAZ47 LBC46:LBD47 LBG46:LBH47 LBK46:LBL47 LBO46:LBP47 LBS46:LBT47 LBW46:LBX47 LCA46:LCB47 LCE46:LCF47 LCI46:LCJ47 LCM46:LCN47 LCQ46:LCR47 LCU46:LCV47 LCY46:LCZ47 LDC46:LDD47 LDG46:LDH47 LDK46:LDL47 LDO46:LDP47 LDS46:LDT47 LDW46:LDX47 LEA46:LEB47 LEE46:LEF47 LEI46:LEJ47 LEM46:LEN47 LEQ46:LER47 LEU46:LEV47 LEY46:LEZ47 LFC46:LFD47 LFG46:LFH47 LFK46:LFL47 LFO46:LFP47 LFS46:LFT47 LFW46:LFX47 LGA46:LGB47 LGE46:LGF47 LGI46:LGJ47 LGM46:LGN47 LGQ46:LGR47 LGU46:LGV47 LGY46:LGZ47 LHC46:LHD47 LHG46:LHH47 LHK46:LHL47 LHO46:LHP47 LHS46:LHT47 LHW46:LHX47 LIA46:LIB47 LIE46:LIF47 LII46:LIJ47 LIM46:LIN47 LIQ46:LIR47 LIU46:LIV47 LIY46:LIZ47 LJC46:LJD47 LJG46:LJH47 LJK46:LJL47 LJO46:LJP47 LJS46:LJT47 LJW46:LJX47 LKA46:LKB47 LKE46:LKF47 LKI46:LKJ47 LKM46:LKN47 LKQ46:LKR47 LKU46:LKV47 LKY46:LKZ47 LLC46:LLD47 LLG46:LLH47 LLK46:LLL47 LLO46:LLP47 LLS46:LLT47 LLW46:LLX47 LMA46:LMB47 LME46:LMF47 LMI46:LMJ47 LMM46:LMN47 LMQ46:LMR47 LMU46:LMV47 LMY46:LMZ47 LNC46:LND47 LNG46:LNH47 LNK46:LNL47 LNO46:LNP47 LNS46:LNT47 LNW46:LNX47 LOA46:LOB47 LOE46:LOF47 LOI46:LOJ47 LOM46:LON47 LOQ46:LOR47 LOU46:LOV47 LOY46:LOZ47 LPC46:LPD47 LPG46:LPH47 LPK46:LPL47 LPO46:LPP47 LPS46:LPT47 LPW46:LPX47 LQA46:LQB47 LQE46:LQF47 LQI46:LQJ47 LQM46:LQN47 LQQ46:LQR47 LQU46:LQV47 LQY46:LQZ47 LRC46:LRD47 LRG46:LRH47 LRK46:LRL47 LRO46:LRP47 LRS46:LRT47 LRW46:LRX47 LSA46:LSB47 LSE46:LSF47 LSI46:LSJ47 LSM46:LSN47 LSQ46:LSR47 LSU46:LSV47 LSY46:LSZ47 LTC46:LTD47 LTG46:LTH47 LTK46:LTL47 LTO46:LTP47 LTS46:LTT47 LTW46:LTX47 LUA46:LUB47 LUE46:LUF47 LUI46:LUJ47 LUM46:LUN47 LUQ46:LUR47 LUU46:LUV47 LUY46:LUZ47 LVC46:LVD47 LVG46:LVH47 LVK46:LVL47 LVO46:LVP47 LVS46:LVT47 LVW46:LVX47 LWA46:LWB47 LWE46:LWF47 LWI46:LWJ47 LWM46:LWN47 LWQ46:LWR47 LWU46:LWV47 LWY46:LWZ47 LXC46:LXD47 LXG46:LXH47 LXK46:LXL47 LXO46:LXP47 LXS46:LXT47 LXW46:LXX47 LYA46:LYB47 LYE46:LYF47 LYI46:LYJ47 LYM46:LYN47 LYQ46:LYR47 LYU46:LYV47 LYY46:LYZ47 LZC46:LZD47 LZG46:LZH47 LZK46:LZL47 LZO46:LZP47 LZS46:LZT47 LZW46:LZX47 MAA46:MAB47 MAE46:MAF47 MAI46:MAJ47 MAM46:MAN47 MAQ46:MAR47 MAU46:MAV47 MAY46:MAZ47 MBC46:MBD47 MBG46:MBH47 MBK46:MBL47 MBO46:MBP47 MBS46:MBT47 MBW46:MBX47 MCA46:MCB47 MCE46:MCF47 MCI46:MCJ47 MCM46:MCN47 MCQ46:MCR47 MCU46:MCV47 MCY46:MCZ47 MDC46:MDD47 MDG46:MDH47 MDK46:MDL47 MDO46:MDP47 MDS46:MDT47 MDW46:MDX47 MEA46:MEB47 MEE46:MEF47 MEI46:MEJ47 MEM46:MEN47 MEQ46:MER47 MEU46:MEV47 MEY46:MEZ47 MFC46:MFD47 MFG46:MFH47 MFK46:MFL47 MFO46:MFP47 MFS46:MFT47 MFW46:MFX47 MGA46:MGB47 MGE46:MGF47 MGI46:MGJ47 MGM46:MGN47 MGQ46:MGR47 MGU46:MGV47 MGY46:MGZ47 MHC46:MHD47 MHG46:MHH47 MHK46:MHL47 MHO46:MHP47 MHS46:MHT47 MHW46:MHX47 MIA46:MIB47 MIE46:MIF47 MII46:MIJ47 MIM46:MIN47 MIQ46:MIR47 MIU46:MIV47 MIY46:MIZ47 MJC46:MJD47 MJG46:MJH47 MJK46:MJL47 MJO46:MJP47 MJS46:MJT47 MJW46:MJX47 MKA46:MKB47 MKE46:MKF47 MKI46:MKJ47 MKM46:MKN47 MKQ46:MKR47 MKU46:MKV47 MKY46:MKZ47 MLC46:MLD47 MLG46:MLH47 MLK46:MLL47 MLO46:MLP47 MLS46:MLT47 MLW46:MLX47 MMA46:MMB47 MME46:MMF47 MMI46:MMJ47 MMM46:MMN47 MMQ46:MMR47 MMU46:MMV47 MMY46:MMZ47 MNC46:MND47 MNG46:MNH47 MNK46:MNL47 MNO46:MNP47 MNS46:MNT47 MNW46:MNX47 MOA46:MOB47 MOE46:MOF47 MOI46:MOJ47 MOM46:MON47 MOQ46:MOR47 MOU46:MOV47 MOY46:MOZ47 MPC46:MPD47 MPG46:MPH47 MPK46:MPL47 MPO46:MPP47 MPS46:MPT47 MPW46:MPX47 MQA46:MQB47 MQE46:MQF47 MQI46:MQJ47 MQM46:MQN47 MQQ46:MQR47 MQU46:MQV47 MQY46:MQZ47 MRC46:MRD47 MRG46:MRH47 MRK46:MRL47 MRO46:MRP47 MRS46:MRT47 MRW46:MRX47 MSA46:MSB47 MSE46:MSF47 MSI46:MSJ47 MSM46:MSN47 MSQ46:MSR47 MSU46:MSV47 MSY46:MSZ47 MTC46:MTD47 MTG46:MTH47 MTK46:MTL47 MTO46:MTP47 MTS46:MTT47 MTW46:MTX47 MUA46:MUB47 MUE46:MUF47 MUI46:MUJ47 MUM46:MUN47 MUQ46:MUR47 MUU46:MUV47 MUY46:MUZ47 MVC46:MVD47 MVG46:MVH47 MVK46:MVL47 MVO46:MVP47 MVS46:MVT47 MVW46:MVX47 MWA46:MWB47 MWE46:MWF47 MWI46:MWJ47 MWM46:MWN47 MWQ46:MWR47 MWU46:MWV47 MWY46:MWZ47 MXC46:MXD47 MXG46:MXH47 MXK46:MXL47 MXO46:MXP47 MXS46:MXT47 MXW46:MXX47 MYA46:MYB47 MYE46:MYF47 MYI46:MYJ47 MYM46:MYN47 MYQ46:MYR47 MYU46:MYV47 MYY46:MYZ47 MZC46:MZD47 MZG46:MZH47 MZK46:MZL47 MZO46:MZP47 MZS46:MZT47 MZW46:MZX47 NAA46:NAB47 NAE46:NAF47 NAI46:NAJ47 NAM46:NAN47 NAQ46:NAR47 NAU46:NAV47 NAY46:NAZ47 NBC46:NBD47 NBG46:NBH47 NBK46:NBL47 NBO46:NBP47 NBS46:NBT47 NBW46:NBX47 NCA46:NCB47 NCE46:NCF47 NCI46:NCJ47 NCM46:NCN47 NCQ46:NCR47 NCU46:NCV47 NCY46:NCZ47 NDC46:NDD47 NDG46:NDH47 NDK46:NDL47 NDO46:NDP47 NDS46:NDT47 NDW46:NDX47 NEA46:NEB47 NEE46:NEF47 NEI46:NEJ47 NEM46:NEN47 NEQ46:NER47 NEU46:NEV47 NEY46:NEZ47 NFC46:NFD47 NFG46:NFH47 NFK46:NFL47 NFO46:NFP47 NFS46:NFT47 NFW46:NFX47 NGA46:NGB47 NGE46:NGF47 NGI46:NGJ47 NGM46:NGN47 NGQ46:NGR47 NGU46:NGV47 NGY46:NGZ47 NHC46:NHD47 NHG46:NHH47 NHK46:NHL47 NHO46:NHP47 NHS46:NHT47 NHW46:NHX47 NIA46:NIB47 NIE46:NIF47 NII46:NIJ47 NIM46:NIN47 NIQ46:NIR47 NIU46:NIV47 NIY46:NIZ47 NJC46:NJD47 NJG46:NJH47 NJK46:NJL47 NJO46:NJP47 NJS46:NJT47 NJW46:NJX47 NKA46:NKB47 NKE46:NKF47 NKI46:NKJ47 NKM46:NKN47 NKQ46:NKR47 NKU46:NKV47 NKY46:NKZ47 NLC46:NLD47 NLG46:NLH47 NLK46:NLL47 NLO46:NLP47 NLS46:NLT47 NLW46:NLX47 NMA46:NMB47 NME46:NMF47 NMI46:NMJ47 NMM46:NMN47 NMQ46:NMR47 NMU46:NMV47 NMY46:NMZ47 NNC46:NND47 NNG46:NNH47 NNK46:NNL47 NNO46:NNP47 NNS46:NNT47 NNW46:NNX47 NOA46:NOB47 NOE46:NOF47 NOI46:NOJ47 NOM46:NON47 NOQ46:NOR47 NOU46:NOV47 NOY46:NOZ47 NPC46:NPD47 NPG46:NPH47 NPK46:NPL47 NPO46:NPP47 NPS46:NPT47 NPW46:NPX47 NQA46:NQB47 NQE46:NQF47 NQI46:NQJ47 NQM46:NQN47 NQQ46:NQR47 NQU46:NQV47 NQY46:NQZ47 NRC46:NRD47 NRG46:NRH47 NRK46:NRL47 NRO46:NRP47 NRS46:NRT47 NRW46:NRX47 NSA46:NSB47 NSE46:NSF47 NSI46:NSJ47 NSM46:NSN47 NSQ46:NSR47 NSU46:NSV47 NSY46:NSZ47 NTC46:NTD47 NTG46:NTH47 NTK46:NTL47 NTO46:NTP47 NTS46:NTT47 NTW46:NTX47 NUA46:NUB47 NUE46:NUF47 NUI46:NUJ47 NUM46:NUN47 NUQ46:NUR47 NUU46:NUV47 NUY46:NUZ47 NVC46:NVD47 NVG46:NVH47 NVK46:NVL47 NVO46:NVP47 NVS46:NVT47 NVW46:NVX47 NWA46:NWB47 NWE46:NWF47 NWI46:NWJ47 NWM46:NWN47 NWQ46:NWR47 NWU46:NWV47 NWY46:NWZ47 NXC46:NXD47 NXG46:NXH47 NXK46:NXL47 NXO46:NXP47 NXS46:NXT47 NXW46:NXX47 NYA46:NYB47 NYE46:NYF47 NYI46:NYJ47 NYM46:NYN47 NYQ46:NYR47 NYU46:NYV47 NYY46:NYZ47 NZC46:NZD47 NZG46:NZH47 NZK46:NZL47 NZO46:NZP47 NZS46:NZT47 NZW46:NZX47 OAA46:OAB47 OAE46:OAF47 OAI46:OAJ47 OAM46:OAN47 OAQ46:OAR47 OAU46:OAV47 OAY46:OAZ47 OBC46:OBD47 OBG46:OBH47 OBK46:OBL47 OBO46:OBP47 OBS46:OBT47 OBW46:OBX47 OCA46:OCB47 OCE46:OCF47 OCI46:OCJ47 OCM46:OCN47 OCQ46:OCR47 OCU46:OCV47 OCY46:OCZ47 ODC46:ODD47 ODG46:ODH47 ODK46:ODL47 ODO46:ODP47 ODS46:ODT47 ODW46:ODX47 OEA46:OEB47 OEE46:OEF47 OEI46:OEJ47 OEM46:OEN47 OEQ46:OER47 OEU46:OEV47 OEY46:OEZ47 OFC46:OFD47 OFG46:OFH47 OFK46:OFL47 OFO46:OFP47 OFS46:OFT47 OFW46:OFX47 OGA46:OGB47 OGE46:OGF47 OGI46:OGJ47 OGM46:OGN47 OGQ46:OGR47 OGU46:OGV47 OGY46:OGZ47 OHC46:OHD47 OHG46:OHH47 OHK46:OHL47 OHO46:OHP47 OHS46:OHT47 OHW46:OHX47 OIA46:OIB47 OIE46:OIF47 OII46:OIJ47 OIM46:OIN47 OIQ46:OIR47 OIU46:OIV47 OIY46:OIZ47 OJC46:OJD47 OJG46:OJH47 OJK46:OJL47 OJO46:OJP47 OJS46:OJT47 OJW46:OJX47 OKA46:OKB47 OKE46:OKF47 OKI46:OKJ47 OKM46:OKN47 OKQ46:OKR47 OKU46:OKV47 OKY46:OKZ47 OLC46:OLD47 OLG46:OLH47 OLK46:OLL47 OLO46:OLP47 OLS46:OLT47 OLW46:OLX47 OMA46:OMB47 OME46:OMF47 OMI46:OMJ47 OMM46:OMN47 OMQ46:OMR47 OMU46:OMV47 OMY46:OMZ47 ONC46:OND47 ONG46:ONH47 ONK46:ONL47 ONO46:ONP47 ONS46:ONT47 ONW46:ONX47 OOA46:OOB47 OOE46:OOF47 OOI46:OOJ47 OOM46:OON47 OOQ46:OOR47 OOU46:OOV47 OOY46:OOZ47 OPC46:OPD47 OPG46:OPH47 OPK46:OPL47 OPO46:OPP47 OPS46:OPT47 OPW46:OPX47 OQA46:OQB47 OQE46:OQF47 OQI46:OQJ47 OQM46:OQN47 OQQ46:OQR47 OQU46:OQV47 OQY46:OQZ47 ORC46:ORD47 ORG46:ORH47 ORK46:ORL47 ORO46:ORP47 ORS46:ORT47 ORW46:ORX47 OSA46:OSB47 OSE46:OSF47 OSI46:OSJ47 OSM46:OSN47 OSQ46:OSR47 OSU46:OSV47 OSY46:OSZ47 OTC46:OTD47 OTG46:OTH47 OTK46:OTL47 OTO46:OTP47 OTS46:OTT47 OTW46:OTX47 OUA46:OUB47 OUE46:OUF47 OUI46:OUJ47 OUM46:OUN47 OUQ46:OUR47 OUU46:OUV47 OUY46:OUZ47 OVC46:OVD47 OVG46:OVH47 OVK46:OVL47 OVO46:OVP47 OVS46:OVT47 OVW46:OVX47 OWA46:OWB47 OWE46:OWF47 OWI46:OWJ47 OWM46:OWN47 OWQ46:OWR47 OWU46:OWV47 OWY46:OWZ47 OXC46:OXD47 OXG46:OXH47 OXK46:OXL47 OXO46:OXP47 OXS46:OXT47 OXW46:OXX47 OYA46:OYB47 OYE46:OYF47 OYI46:OYJ47 OYM46:OYN47 OYQ46:OYR47 OYU46:OYV47 OYY46:OYZ47 OZC46:OZD47 OZG46:OZH47 OZK46:OZL47 OZO46:OZP47 OZS46:OZT47 OZW46:OZX47 PAA46:PAB47 PAE46:PAF47 PAI46:PAJ47 PAM46:PAN47 PAQ46:PAR47 PAU46:PAV47 PAY46:PAZ47 PBC46:PBD47 PBG46:PBH47 PBK46:PBL47 PBO46:PBP47 PBS46:PBT47 PBW46:PBX47 PCA46:PCB47 PCE46:PCF47 PCI46:PCJ47 PCM46:PCN47 PCQ46:PCR47 PCU46:PCV47 PCY46:PCZ47 PDC46:PDD47 PDG46:PDH47 PDK46:PDL47 PDO46:PDP47 PDS46:PDT47 PDW46:PDX47 PEA46:PEB47 PEE46:PEF47 PEI46:PEJ47 PEM46:PEN47 PEQ46:PER47 PEU46:PEV47 PEY46:PEZ47 PFC46:PFD47 PFG46:PFH47 PFK46:PFL47 PFO46:PFP47 PFS46:PFT47 PFW46:PFX47 PGA46:PGB47 PGE46:PGF47 PGI46:PGJ47 PGM46:PGN47 PGQ46:PGR47 PGU46:PGV47 PGY46:PGZ47 PHC46:PHD47 PHG46:PHH47 PHK46:PHL47 PHO46:PHP47 PHS46:PHT47 PHW46:PHX47 PIA46:PIB47 PIE46:PIF47 PII46:PIJ47 PIM46:PIN47 PIQ46:PIR47 PIU46:PIV47 PIY46:PIZ47 PJC46:PJD47 PJG46:PJH47 PJK46:PJL47 PJO46:PJP47 PJS46:PJT47 PJW46:PJX47 PKA46:PKB47 PKE46:PKF47 PKI46:PKJ47 PKM46:PKN47 PKQ46:PKR47 PKU46:PKV47 PKY46:PKZ47 PLC46:PLD47 PLG46:PLH47 PLK46:PLL47 PLO46:PLP47 PLS46:PLT47 PLW46:PLX47 PMA46:PMB47 PME46:PMF47 PMI46:PMJ47 PMM46:PMN47 PMQ46:PMR47 PMU46:PMV47 PMY46:PMZ47 PNC46:PND47 PNG46:PNH47 PNK46:PNL47 PNO46:PNP47 PNS46:PNT47 PNW46:PNX47 POA46:POB47 POE46:POF47 POI46:POJ47 POM46:PON47 POQ46:POR47 POU46:POV47 POY46:POZ47 PPC46:PPD47 PPG46:PPH47 PPK46:PPL47 PPO46:PPP47 PPS46:PPT47 PPW46:PPX47 PQA46:PQB47 PQE46:PQF47 PQI46:PQJ47 PQM46:PQN47 PQQ46:PQR47 PQU46:PQV47 PQY46:PQZ47 PRC46:PRD47 PRG46:PRH47 PRK46:PRL47 PRO46:PRP47 PRS46:PRT47 PRW46:PRX47 PSA46:PSB47 PSE46:PSF47 PSI46:PSJ47 PSM46:PSN47 PSQ46:PSR47 PSU46:PSV47 PSY46:PSZ47 PTC46:PTD47 PTG46:PTH47 PTK46:PTL47 PTO46:PTP47 PTS46:PTT47 PTW46:PTX47 PUA46:PUB47 PUE46:PUF47 PUI46:PUJ47 PUM46:PUN47 PUQ46:PUR47 PUU46:PUV47 PUY46:PUZ47 PVC46:PVD47 PVG46:PVH47 PVK46:PVL47 PVO46:PVP47 PVS46:PVT47 PVW46:PVX47 PWA46:PWB47 PWE46:PWF47 PWI46:PWJ47 PWM46:PWN47 PWQ46:PWR47 PWU46:PWV47 PWY46:PWZ47 PXC46:PXD47 PXG46:PXH47 PXK46:PXL47 PXO46:PXP47 PXS46:PXT47 PXW46:PXX47 PYA46:PYB47 PYE46:PYF47 PYI46:PYJ47 PYM46:PYN47 PYQ46:PYR47 PYU46:PYV47 PYY46:PYZ47 PZC46:PZD47 PZG46:PZH47 PZK46:PZL47 PZO46:PZP47 PZS46:PZT47 PZW46:PZX47 QAA46:QAB47 QAE46:QAF47 QAI46:QAJ47 QAM46:QAN47 QAQ46:QAR47 QAU46:QAV47 QAY46:QAZ47 QBC46:QBD47 QBG46:QBH47 QBK46:QBL47 QBO46:QBP47 QBS46:QBT47 QBW46:QBX47 QCA46:QCB47 QCE46:QCF47 QCI46:QCJ47 QCM46:QCN47 QCQ46:QCR47 QCU46:QCV47 QCY46:QCZ47 QDC46:QDD47 QDG46:QDH47 QDK46:QDL47 QDO46:QDP47 QDS46:QDT47 QDW46:QDX47 QEA46:QEB47 QEE46:QEF47 QEI46:QEJ47 QEM46:QEN47 QEQ46:QER47 QEU46:QEV47 QEY46:QEZ47 QFC46:QFD47 QFG46:QFH47 QFK46:QFL47 QFO46:QFP47 QFS46:QFT47 QFW46:QFX47 QGA46:QGB47 QGE46:QGF47 QGI46:QGJ47 QGM46:QGN47 QGQ46:QGR47 QGU46:QGV47 QGY46:QGZ47 QHC46:QHD47 QHG46:QHH47 QHK46:QHL47 QHO46:QHP47 QHS46:QHT47 QHW46:QHX47 QIA46:QIB47 QIE46:QIF47 QII46:QIJ47 QIM46:QIN47 QIQ46:QIR47 QIU46:QIV47 QIY46:QIZ47 QJC46:QJD47 QJG46:QJH47 QJK46:QJL47 QJO46:QJP47 QJS46:QJT47 QJW46:QJX47 QKA46:QKB47 QKE46:QKF47 QKI46:QKJ47 QKM46:QKN47 QKQ46:QKR47 QKU46:QKV47 QKY46:QKZ47 QLC46:QLD47 QLG46:QLH47 QLK46:QLL47 QLO46:QLP47 QLS46:QLT47 QLW46:QLX47 QMA46:QMB47 QME46:QMF47 QMI46:QMJ47 QMM46:QMN47 QMQ46:QMR47 QMU46:QMV47 QMY46:QMZ47 QNC46:QND47 QNG46:QNH47 QNK46:QNL47 QNO46:QNP47 QNS46:QNT47 QNW46:QNX47 QOA46:QOB47 QOE46:QOF47 QOI46:QOJ47 QOM46:QON47 QOQ46:QOR47 QOU46:QOV47 QOY46:QOZ47 QPC46:QPD47 QPG46:QPH47 QPK46:QPL47 QPO46:QPP47 QPS46:QPT47 QPW46:QPX47 QQA46:QQB47 QQE46:QQF47 QQI46:QQJ47 QQM46:QQN47 QQQ46:QQR47 QQU46:QQV47 QQY46:QQZ47 QRC46:QRD47 QRG46:QRH47 QRK46:QRL47 QRO46:QRP47 QRS46:QRT47 QRW46:QRX47 QSA46:QSB47 QSE46:QSF47 QSI46:QSJ47 QSM46:QSN47 QSQ46:QSR47 QSU46:QSV47 QSY46:QSZ47 QTC46:QTD47 QTG46:QTH47 QTK46:QTL47 QTO46:QTP47 QTS46:QTT47 QTW46:QTX47 QUA46:QUB47 QUE46:QUF47 QUI46:QUJ47 QUM46:QUN47 QUQ46:QUR47 QUU46:QUV47 QUY46:QUZ47 QVC46:QVD47 QVG46:QVH47 QVK46:QVL47 QVO46:QVP47 QVS46:QVT47 QVW46:QVX47 QWA46:QWB47 QWE46:QWF47 QWI46:QWJ47 QWM46:QWN47 QWQ46:QWR47 QWU46:QWV47 QWY46:QWZ47 QXC46:QXD47 QXG46:QXH47 QXK46:QXL47 QXO46:QXP47 QXS46:QXT47 QXW46:QXX47 QYA46:QYB47 QYE46:QYF47 QYI46:QYJ47 QYM46:QYN47 QYQ46:QYR47 QYU46:QYV47 QYY46:QYZ47 QZC46:QZD47 QZG46:QZH47 QZK46:QZL47 QZO46:QZP47 QZS46:QZT47 QZW46:QZX47 RAA46:RAB47 RAE46:RAF47 RAI46:RAJ47 RAM46:RAN47 RAQ46:RAR47 RAU46:RAV47 RAY46:RAZ47 RBC46:RBD47 RBG46:RBH47 RBK46:RBL47 RBO46:RBP47 RBS46:RBT47 RBW46:RBX47 RCA46:RCB47 RCE46:RCF47 RCI46:RCJ47 RCM46:RCN47 RCQ46:RCR47 RCU46:RCV47 RCY46:RCZ47 RDC46:RDD47 RDG46:RDH47 RDK46:RDL47 RDO46:RDP47 RDS46:RDT47 RDW46:RDX47 REA46:REB47 REE46:REF47 REI46:REJ47 REM46:REN47 REQ46:RER47 REU46:REV47 REY46:REZ47 RFC46:RFD47 RFG46:RFH47 RFK46:RFL47 RFO46:RFP47 RFS46:RFT47 RFW46:RFX47 RGA46:RGB47 RGE46:RGF47 RGI46:RGJ47 RGM46:RGN47 RGQ46:RGR47 RGU46:RGV47 RGY46:RGZ47 RHC46:RHD47 RHG46:RHH47 RHK46:RHL47 RHO46:RHP47 RHS46:RHT47 RHW46:RHX47 RIA46:RIB47 RIE46:RIF47 RII46:RIJ47 RIM46:RIN47 RIQ46:RIR47 RIU46:RIV47 RIY46:RIZ47 RJC46:RJD47 RJG46:RJH47 RJK46:RJL47 RJO46:RJP47 RJS46:RJT47 RJW46:RJX47 RKA46:RKB47 RKE46:RKF47 RKI46:RKJ47 RKM46:RKN47 RKQ46:RKR47 RKU46:RKV47 RKY46:RKZ47 RLC46:RLD47 RLG46:RLH47 RLK46:RLL47 RLO46:RLP47 RLS46:RLT47 RLW46:RLX47 RMA46:RMB47 RME46:RMF47 RMI46:RMJ47 RMM46:RMN47 RMQ46:RMR47 RMU46:RMV47 RMY46:RMZ47 RNC46:RND47 RNG46:RNH47 RNK46:RNL47 RNO46:RNP47 RNS46:RNT47 RNW46:RNX47 ROA46:ROB47 ROE46:ROF47 ROI46:ROJ47 ROM46:RON47 ROQ46:ROR47 ROU46:ROV47 ROY46:ROZ47 RPC46:RPD47 RPG46:RPH47 RPK46:RPL47 RPO46:RPP47 RPS46:RPT47 RPW46:RPX47 RQA46:RQB47 RQE46:RQF47 RQI46:RQJ47 RQM46:RQN47 RQQ46:RQR47 RQU46:RQV47 RQY46:RQZ47 RRC46:RRD47 RRG46:RRH47 RRK46:RRL47 RRO46:RRP47 RRS46:RRT47 RRW46:RRX47 RSA46:RSB47 RSE46:RSF47 RSI46:RSJ47 RSM46:RSN47 RSQ46:RSR47 RSU46:RSV47 RSY46:RSZ47 RTC46:RTD47 RTG46:RTH47 RTK46:RTL47 RTO46:RTP47 RTS46:RTT47 RTW46:RTX47 RUA46:RUB47 RUE46:RUF47 RUI46:RUJ47 RUM46:RUN47 RUQ46:RUR47 RUU46:RUV47 RUY46:RUZ47 RVC46:RVD47 RVG46:RVH47 RVK46:RVL47 RVO46:RVP47 RVS46:RVT47 RVW46:RVX47 RWA46:RWB47 RWE46:RWF47 RWI46:RWJ47 RWM46:RWN47 RWQ46:RWR47 RWU46:RWV47 RWY46:RWZ47 RXC46:RXD47 RXG46:RXH47 RXK46:RXL47 RXO46:RXP47 RXS46:RXT47 RXW46:RXX47 RYA46:RYB47 RYE46:RYF47 RYI46:RYJ47 RYM46:RYN47 RYQ46:RYR47 RYU46:RYV47 RYY46:RYZ47 RZC46:RZD47 RZG46:RZH47 RZK46:RZL47 RZO46:RZP47 RZS46:RZT47 RZW46:RZX47 SAA46:SAB47 SAE46:SAF47 SAI46:SAJ47 SAM46:SAN47 SAQ46:SAR47 SAU46:SAV47 SAY46:SAZ47 SBC46:SBD47 SBG46:SBH47 SBK46:SBL47 SBO46:SBP47 SBS46:SBT47 SBW46:SBX47 SCA46:SCB47 SCE46:SCF47 SCI46:SCJ47 SCM46:SCN47 SCQ46:SCR47 SCU46:SCV47 SCY46:SCZ47 SDC46:SDD47 SDG46:SDH47 SDK46:SDL47 SDO46:SDP47 SDS46:SDT47 SDW46:SDX47 SEA46:SEB47 SEE46:SEF47 SEI46:SEJ47 SEM46:SEN47 SEQ46:SER47 SEU46:SEV47 SEY46:SEZ47 SFC46:SFD47 SFG46:SFH47 SFK46:SFL47 SFO46:SFP47 SFS46:SFT47 SFW46:SFX47 SGA46:SGB47 SGE46:SGF47 SGI46:SGJ47 SGM46:SGN47 SGQ46:SGR47 SGU46:SGV47 SGY46:SGZ47 SHC46:SHD47 SHG46:SHH47 SHK46:SHL47 SHO46:SHP47 SHS46:SHT47 SHW46:SHX47 SIA46:SIB47 SIE46:SIF47 SII46:SIJ47 SIM46:SIN47 SIQ46:SIR47 SIU46:SIV47 SIY46:SIZ47 SJC46:SJD47 SJG46:SJH47 SJK46:SJL47 SJO46:SJP47 SJS46:SJT47 SJW46:SJX47 SKA46:SKB47 SKE46:SKF47 SKI46:SKJ47 SKM46:SKN47 SKQ46:SKR47 SKU46:SKV47 SKY46:SKZ47 SLC46:SLD47 SLG46:SLH47 SLK46:SLL47 SLO46:SLP47 SLS46:SLT47 SLW46:SLX47 SMA46:SMB47 SME46:SMF47 SMI46:SMJ47 SMM46:SMN47 SMQ46:SMR47 SMU46:SMV47 SMY46:SMZ47 SNC46:SND47 SNG46:SNH47 SNK46:SNL47 SNO46:SNP47 SNS46:SNT47 SNW46:SNX47 SOA46:SOB47 SOE46:SOF47 SOI46:SOJ47 SOM46:SON47 SOQ46:SOR47 SOU46:SOV47 SOY46:SOZ47 SPC46:SPD47 SPG46:SPH47 SPK46:SPL47 SPO46:SPP47 SPS46:SPT47 SPW46:SPX47 SQA46:SQB47 SQE46:SQF47 SQI46:SQJ47 SQM46:SQN47 SQQ46:SQR47 SQU46:SQV47 SQY46:SQZ47 SRC46:SRD47 SRG46:SRH47 SRK46:SRL47 SRO46:SRP47 SRS46:SRT47 SRW46:SRX47 SSA46:SSB47 SSE46:SSF47 SSI46:SSJ47 SSM46:SSN47 SSQ46:SSR47 SSU46:SSV47 SSY46:SSZ47 STC46:STD47 STG46:STH47 STK46:STL47 STO46:STP47 STS46:STT47 STW46:STX47 SUA46:SUB47 SUE46:SUF47 SUI46:SUJ47 SUM46:SUN47 SUQ46:SUR47 SUU46:SUV47 SUY46:SUZ47 SVC46:SVD47 SVG46:SVH47 SVK46:SVL47 SVO46:SVP47 SVS46:SVT47 SVW46:SVX47 SWA46:SWB47 SWE46:SWF47 SWI46:SWJ47 SWM46:SWN47 SWQ46:SWR47 SWU46:SWV47 SWY46:SWZ47 SXC46:SXD47 SXG46:SXH47 SXK46:SXL47 SXO46:SXP47 SXS46:SXT47 SXW46:SXX47 SYA46:SYB47 SYE46:SYF47 SYI46:SYJ47 SYM46:SYN47 SYQ46:SYR47 SYU46:SYV47 SYY46:SYZ47 SZC46:SZD47 SZG46:SZH47 SZK46:SZL47 SZO46:SZP47 SZS46:SZT47 SZW46:SZX47 TAA46:TAB47 TAE46:TAF47 TAI46:TAJ47 TAM46:TAN47 TAQ46:TAR47 TAU46:TAV47 TAY46:TAZ47 TBC46:TBD47 TBG46:TBH47 TBK46:TBL47 TBO46:TBP47 TBS46:TBT47 TBW46:TBX47 TCA46:TCB47 TCE46:TCF47 TCI46:TCJ47 TCM46:TCN47 TCQ46:TCR47 TCU46:TCV47 TCY46:TCZ47 TDC46:TDD47 TDG46:TDH47 TDK46:TDL47 TDO46:TDP47 TDS46:TDT47 TDW46:TDX47 TEA46:TEB47 TEE46:TEF47 TEI46:TEJ47 TEM46:TEN47 TEQ46:TER47 TEU46:TEV47 TEY46:TEZ47 TFC46:TFD47 TFG46:TFH47 TFK46:TFL47 TFO46:TFP47 TFS46:TFT47 TFW46:TFX47 TGA46:TGB47 TGE46:TGF47 TGI46:TGJ47 TGM46:TGN47 TGQ46:TGR47 TGU46:TGV47 TGY46:TGZ47 THC46:THD47 THG46:THH47 THK46:THL47 THO46:THP47 THS46:THT47 THW46:THX47 TIA46:TIB47 TIE46:TIF47 TII46:TIJ47 TIM46:TIN47 TIQ46:TIR47 TIU46:TIV47 TIY46:TIZ47 TJC46:TJD47 TJG46:TJH47 TJK46:TJL47 TJO46:TJP47 TJS46:TJT47 TJW46:TJX47 TKA46:TKB47 TKE46:TKF47 TKI46:TKJ47 TKM46:TKN47 TKQ46:TKR47 TKU46:TKV47 TKY46:TKZ47 TLC46:TLD47 TLG46:TLH47 TLK46:TLL47 TLO46:TLP47 TLS46:TLT47 TLW46:TLX47 TMA46:TMB47 TME46:TMF47 TMI46:TMJ47 TMM46:TMN47 TMQ46:TMR47 TMU46:TMV47 TMY46:TMZ47 TNC46:TND47 TNG46:TNH47 TNK46:TNL47 TNO46:TNP47 TNS46:TNT47 TNW46:TNX47 TOA46:TOB47 TOE46:TOF47 TOI46:TOJ47 TOM46:TON47 TOQ46:TOR47 TOU46:TOV47 TOY46:TOZ47 TPC46:TPD47 TPG46:TPH47 TPK46:TPL47 TPO46:TPP47 TPS46:TPT47 TPW46:TPX47 TQA46:TQB47 TQE46:TQF47 TQI46:TQJ47 TQM46:TQN47 TQQ46:TQR47 TQU46:TQV47 TQY46:TQZ47 TRC46:TRD47 TRG46:TRH47 TRK46:TRL47 TRO46:TRP47 TRS46:TRT47 TRW46:TRX47 TSA46:TSB47 TSE46:TSF47 TSI46:TSJ47 TSM46:TSN47 TSQ46:TSR47 TSU46:TSV47 TSY46:TSZ47 TTC46:TTD47 TTG46:TTH47 TTK46:TTL47 TTO46:TTP47 TTS46:TTT47 TTW46:TTX47 TUA46:TUB47 TUE46:TUF47 TUI46:TUJ47 TUM46:TUN47 TUQ46:TUR47 TUU46:TUV47 TUY46:TUZ47 TVC46:TVD47 TVG46:TVH47 TVK46:TVL47 TVO46:TVP47 TVS46:TVT47 TVW46:TVX47 TWA46:TWB47 TWE46:TWF47 TWI46:TWJ47 TWM46:TWN47 TWQ46:TWR47 TWU46:TWV47 TWY46:TWZ47 TXC46:TXD47 TXG46:TXH47 TXK46:TXL47 TXO46:TXP47 TXS46:TXT47 TXW46:TXX47 TYA46:TYB47 TYE46:TYF47 TYI46:TYJ47 TYM46:TYN47 TYQ46:TYR47 TYU46:TYV47 TYY46:TYZ47 TZC46:TZD47 TZG46:TZH47 TZK46:TZL47 TZO46:TZP47 TZS46:TZT47 TZW46:TZX47 UAA46:UAB47 UAE46:UAF47 UAI46:UAJ47 UAM46:UAN47 UAQ46:UAR47 UAU46:UAV47 UAY46:UAZ47 UBC46:UBD47 UBG46:UBH47 UBK46:UBL47 UBO46:UBP47 UBS46:UBT47 UBW46:UBX47 UCA46:UCB47 UCE46:UCF47 UCI46:UCJ47 UCM46:UCN47 UCQ46:UCR47 UCU46:UCV47 UCY46:UCZ47 UDC46:UDD47 UDG46:UDH47 UDK46:UDL47 UDO46:UDP47 UDS46:UDT47 UDW46:UDX47 UEA46:UEB47 UEE46:UEF47 UEI46:UEJ47 UEM46:UEN47 UEQ46:UER47 UEU46:UEV47 UEY46:UEZ47 UFC46:UFD47 UFG46:UFH47 UFK46:UFL47 UFO46:UFP47 UFS46:UFT47 UFW46:UFX47 UGA46:UGB47 UGE46:UGF47 UGI46:UGJ47 UGM46:UGN47 UGQ46:UGR47 UGU46:UGV47 UGY46:UGZ47 UHC46:UHD47 UHG46:UHH47 UHK46:UHL47 UHO46:UHP47 UHS46:UHT47 UHW46:UHX47 UIA46:UIB47 UIE46:UIF47 UII46:UIJ47 UIM46:UIN47 UIQ46:UIR47 UIU46:UIV47 UIY46:UIZ47 UJC46:UJD47 UJG46:UJH47 UJK46:UJL47 UJO46:UJP47 UJS46:UJT47 UJW46:UJX47 UKA46:UKB47 UKE46:UKF47 UKI46:UKJ47 UKM46:UKN47 UKQ46:UKR47 UKU46:UKV47 UKY46:UKZ47 ULC46:ULD47 ULG46:ULH47 ULK46:ULL47 ULO46:ULP47 ULS46:ULT47 ULW46:ULX47 UMA46:UMB47 UME46:UMF47 UMI46:UMJ47 UMM46:UMN47 UMQ46:UMR47 UMU46:UMV47 UMY46:UMZ47 UNC46:UND47 UNG46:UNH47 UNK46:UNL47 UNO46:UNP47 UNS46:UNT47 UNW46:UNX47 UOA46:UOB47 UOE46:UOF47 UOI46:UOJ47 UOM46:UON47 UOQ46:UOR47 UOU46:UOV47 UOY46:UOZ47 UPC46:UPD47 UPG46:UPH47 UPK46:UPL47 UPO46:UPP47 UPS46:UPT47 UPW46:UPX47 UQA46:UQB47 UQE46:UQF47 UQI46:UQJ47 UQM46:UQN47 UQQ46:UQR47 UQU46:UQV47 UQY46:UQZ47 URC46:URD47 URG46:URH47 URK46:URL47 URO46:URP47 URS46:URT47 URW46:URX47 USA46:USB47 USE46:USF47 USI46:USJ47 USM46:USN47 USQ46:USR47 USU46:USV47 USY46:USZ47 UTC46:UTD47 UTG46:UTH47 UTK46:UTL47 UTO46:UTP47 UTS46:UTT47 UTW46:UTX47 UUA46:UUB47 UUE46:UUF47 UUI46:UUJ47 UUM46:UUN47 UUQ46:UUR47 UUU46:UUV47 UUY46:UUZ47 UVC46:UVD47 UVG46:UVH47 UVK46:UVL47 UVO46:UVP47 UVS46:UVT47 UVW46:UVX47 UWA46:UWB47 UWE46:UWF47 UWI46:UWJ47 UWM46:UWN47 UWQ46:UWR47 UWU46:UWV47 UWY46:UWZ47 UXC46:UXD47 UXG46:UXH47 UXK46:UXL47 UXO46:UXP47 UXS46:UXT47 UXW46:UXX47 UYA46:UYB47 UYE46:UYF47 UYI46:UYJ47 UYM46:UYN47 UYQ46:UYR47 UYU46:UYV47 UYY46:UYZ47 UZC46:UZD47 UZG46:UZH47 UZK46:UZL47 UZO46:UZP47 UZS46:UZT47 UZW46:UZX47 VAA46:VAB47 VAE46:VAF47 VAI46:VAJ47 VAM46:VAN47 VAQ46:VAR47 VAU46:VAV47 VAY46:VAZ47 VBC46:VBD47 VBG46:VBH47 VBK46:VBL47 VBO46:VBP47 VBS46:VBT47 VBW46:VBX47 VCA46:VCB47 VCE46:VCF47 VCI46:VCJ47 VCM46:VCN47 VCQ46:VCR47 VCU46:VCV47 VCY46:VCZ47 VDC46:VDD47 VDG46:VDH47 VDK46:VDL47 VDO46:VDP47 VDS46:VDT47 VDW46:VDX47 VEA46:VEB47 VEE46:VEF47 VEI46:VEJ47 VEM46:VEN47 VEQ46:VER47 VEU46:VEV47 VEY46:VEZ47 VFC46:VFD47 VFG46:VFH47 VFK46:VFL47 VFO46:VFP47 VFS46:VFT47 VFW46:VFX47 VGA46:VGB47 VGE46:VGF47 VGI46:VGJ47 VGM46:VGN47 VGQ46:VGR47 VGU46:VGV47 VGY46:VGZ47 VHC46:VHD47 VHG46:VHH47 VHK46:VHL47 VHO46:VHP47 VHS46:VHT47 VHW46:VHX47 VIA46:VIB47 VIE46:VIF47 VII46:VIJ47 VIM46:VIN47 VIQ46:VIR47 VIU46:VIV47 VIY46:VIZ47 VJC46:VJD47 VJG46:VJH47 VJK46:VJL47 VJO46:VJP47 VJS46:VJT47 VJW46:VJX47 VKA46:VKB47 VKE46:VKF47 VKI46:VKJ47 VKM46:VKN47 VKQ46:VKR47 VKU46:VKV47 VKY46:VKZ47 VLC46:VLD47 VLG46:VLH47 VLK46:VLL47 VLO46:VLP47 VLS46:VLT47 VLW46:VLX47 VMA46:VMB47 VME46:VMF47 VMI46:VMJ47 VMM46:VMN47 VMQ46:VMR47 VMU46:VMV47 VMY46:VMZ47 VNC46:VND47 VNG46:VNH47 VNK46:VNL47 VNO46:VNP47 VNS46:VNT47 VNW46:VNX47 VOA46:VOB47 VOE46:VOF47 VOI46:VOJ47 VOM46:VON47 VOQ46:VOR47 VOU46:VOV47 VOY46:VOZ47 VPC46:VPD47 VPG46:VPH47 VPK46:VPL47 VPO46:VPP47 VPS46:VPT47 VPW46:VPX47 VQA46:VQB47 VQE46:VQF47 VQI46:VQJ47 VQM46:VQN47 VQQ46:VQR47 VQU46:VQV47 VQY46:VQZ47 VRC46:VRD47 VRG46:VRH47 VRK46:VRL47 VRO46:VRP47 VRS46:VRT47 VRW46:VRX47 VSA46:VSB47 VSE46:VSF47 VSI46:VSJ47 VSM46:VSN47 VSQ46:VSR47 VSU46:VSV47 VSY46:VSZ47 VTC46:VTD47 VTG46:VTH47 VTK46:VTL47 VTO46:VTP47 VTS46:VTT47 VTW46:VTX47 VUA46:VUB47 VUE46:VUF47 VUI46:VUJ47 VUM46:VUN47 VUQ46:VUR47 VUU46:VUV47 VUY46:VUZ47 VVC46:VVD47 VVG46:VVH47 VVK46:VVL47 VVO46:VVP47 VVS46:VVT47 VVW46:VVX47 VWA46:VWB47 VWE46:VWF47 VWI46:VWJ47 VWM46:VWN47 VWQ46:VWR47 VWU46:VWV47 VWY46:VWZ47 VXC46:VXD47 VXG46:VXH47 VXK46:VXL47 VXO46:VXP47 VXS46:VXT47 VXW46:VXX47 VYA46:VYB47 VYE46:VYF47 VYI46:VYJ47 VYM46:VYN47 VYQ46:VYR47 VYU46:VYV47 VYY46:VYZ47 VZC46:VZD47 VZG46:VZH47 VZK46:VZL47 VZO46:VZP47 VZS46:VZT47 VZW46:VZX47 WAA46:WAB47 WAE46:WAF47 WAI46:WAJ47 WAM46:WAN47 WAQ46:WAR47 WAU46:WAV47 WAY46:WAZ47 WBC46:WBD47 WBG46:WBH47 WBK46:WBL47 WBO46:WBP47 WBS46:WBT47 WBW46:WBX47 WCA46:WCB47 WCE46:WCF47 WCI46:WCJ47 WCM46:WCN47 WCQ46:WCR47 WCU46:WCV47 WCY46:WCZ47 WDC46:WDD47 WDG46:WDH47 WDK46:WDL47 WDO46:WDP47 WDS46:WDT47 WDW46:WDX47 WEA46:WEB47 WEE46:WEF47 WEI46:WEJ47 WEM46:WEN47 WEQ46:WER47 WEU46:WEV47 WEY46:WEZ47 WFC46:WFD47 WFG46:WFH47 WFK46:WFL47 WFO46:WFP47 WFS46:WFT47 WFW46:WFX47 WGA46:WGB47 WGE46:WGF47 WGI46:WGJ47 WGM46:WGN47 WGQ46:WGR47 WGU46:WGV47 WGY46:WGZ47 WHC46:WHD47 WHG46:WHH47 WHK46:WHL47 WHO46:WHP47 WHS46:WHT47 WHW46:WHX47 WIA46:WIB47 WIE46:WIF47 WII46:WIJ47 WIM46:WIN47 WIQ46:WIR47 WIU46:WIV47 WIY46:WIZ47 WJC46:WJD47 WJG46:WJH47 WJK46:WJL47 WJO46:WJP47 WJS46:WJT47 WJW46:WJX47 WKA46:WKB47 WKE46:WKF47 WKI46:WKJ47 WKM46:WKN47 WKQ46:WKR47 WKU46:WKV47 WKY46:WKZ47 WLC46:WLD47 WLG46:WLH47 WLK46:WLL47 WLO46:WLP47 WLS46:WLT47 WLW46:WLX47 WMA46:WMB47 WME46:WMF47 WMI46:WMJ47 WMM46:WMN47 WMQ46:WMR47 WMU46:WMV47 WMY46:WMZ47 WNC46:WND47 WNG46:WNH47 WNK46:WNL47 WNO46:WNP47 WNS46:WNT47 WNW46:WNX47 WOA46:WOB47 WOE46:WOF47 WOI46:WOJ47 WOM46:WON47 WOQ46:WOR47 WOU46:WOV47 WOY46:WOZ47 WPC46:WPD47 WPG46:WPH47 WPK46:WPL47 WPO46:WPP47 WPS46:WPT47 WPW46:WPX47 WQA46:WQB47 WQE46:WQF47 WQI46:WQJ47 WQM46:WQN47 WQQ46:WQR47 WQU46:WQV47 WQY46:WQZ47 WRC46:WRD47 WRG46:WRH47 WRK46:WRL47 WRO46:WRP47 WRS46:WRT47 WRW46:WRX47 WSA46:WSB47 WSE46:WSF47 WSI46:WSJ47 WSM46:WSN47 WSQ46:WSR47 WSU46:WSV47 WSY46:WSZ47 WTC46:WTD47 WTG46:WTH47 WTK46:WTL47 WTO46:WTP47 WTS46:WTT47 WTW46:WTX47 WUA46:WUB47 WUE46:WUF47 WUI46:WUJ47 WUM46:WUN47 WUQ46:WUR47 WUU46:WUV47 WUY46:WUZ47 WVC46:WVD47 WVG46:WVH47 WVK46:WVL47 WVO46:WVP47 WVS46:WVT47 WVW46:WVX47 WWA46:WWB47 WWE46:WWF47 WWI46:WWJ47 WWM46:WWN47 WWQ46:WWR47 WWU46:WWV47 WWY46:WWZ47 WXC46:WXD47 WXG46:WXH47 WXK46:WXL47 WXO46:WXP47 WXS46:WXT47 WXW46:WXX47 WYA46:WYB47 WYE46:WYF47 WYI46:WYJ47 WYM46:WYN47 WYQ46:WYR47 WYU46:WYV47 WYY46:WYZ47 WZC46:WZD47 WZG46:WZH47 WZK46:WZL47 WZO46:WZP47 WZS46:WZT47 WZW46:WZX47 XAA46:XAB47 XAE46:XAF47 XAI46:XAJ47 XAM46:XAN47 XAQ46:XAR47 XAU46:XAV47 XAY46:XAZ47 XBC46:XBD47 XBG46:XBH47 XBK46:XBL47 XBO46:XBP47 XBS46:XBT47 XBW46:XBX47 XCA46:XCB47 XCE46:XCF47 XCI46:XCJ47 XCM46:XCN47 XCQ46:XCR47 XCU46:XCV47 XCY46:XCZ47 XDC46:XDD47 XDG46:XDH47 XDK46:XDL47 XDO46:XDP47 XDS46:XDT47 XDW46:XDX47 XEA46:XEB47 XEE46:XEF47 XEI46:XEJ47 XEM46:XEN47 XEQ46:XER47 XEU46:XEV47 XEY46:XEZ47 XFC46:XFD47 G44:H48 J48:L48 N48:P48 R48:T48 V48:X48 Z48:AB48 AD48:AF48 AH48:AJ48 AL48:AN48 AP48:AR48 AT48:AV48 AX48:AZ48 BB48:BD48 BF48:BH48 BJ48:BL48 BN48:BP48 BR48:BT48 BV48:BX48 BZ48:CB48 CD48:CF48 CH48:CJ48 CL48:CN48 CP48:CR48 CT48:CV48 CX48:CZ48 DB48:DD48 DF48:DH48 DJ48:DL48 DN48:DP48 DR48:DT48 DV48:DX48 DZ48:EB48 ED48:EF48 EH48:EJ48 EL48:EN48 EP48:ER48 ET48:EV48 EX48:EZ48 FB48:FD48 FF48:FH48 FJ48:FL48 FN48:FP48 FR48:FT48 FV48:FX48 FZ48:GB48 GD48:GF48 GH48:GJ48 GL48:GN48 GP48:GR48 GT48:GV48 GX48:GZ48 HB48:HD48 HF48:HH48 HJ48:HL48 HN48:HP48 HR48:HT48 HV48:HX48 HZ48:IB48 ID48:IF48 IH48:IJ48 IL48:IN48 IP48:IR48 IT48:IV48 IX48:IZ48 JB48:JD48 JF48:JH48 JJ48:JL48 JN48:JP48 JR48:JT48 JV48:JX48 JZ48:KB48 KD48:KF48 KH48:KJ48 KL48:KN48 KP48:KR48 KT48:KV48 KX48:KZ48 LB48:LD48 LF48:LH48 LJ48:LL48 LN48:LP48 LR48:LT48 LV48:LX48 LZ48:MB48 MD48:MF48 MH48:MJ48 ML48:MN48 MP48:MR48 MT48:MV48 MX48:MZ48 NB48:ND48 NF48:NH48 NJ48:NL48 NN48:NP48 NR48:NT48 NV48:NX48 NZ48:OB48 OD48:OF48 OH48:OJ48 OL48:ON48 OP48:OR48 OT48:OV48 OX48:OZ48 PB48:PD48 PF48:PH48 PJ48:PL48 PN48:PP48 PR48:PT48 PV48:PX48 PZ48:QB48 QD48:QF48 QH48:QJ48 QL48:QN48 QP48:QR48 QT48:QV48 QX48:QZ48 RB48:RD48 RF48:RH48 RJ48:RL48 RN48:RP48 RR48:RT48 RV48:RX48 RZ48:SB48 SD48:SF48 SH48:SJ48 SL48:SN48 SP48:SR48 ST48:SV48 SX48:SZ48 TB48:TD48 TF48:TH48 TJ48:TL48 TN48:TP48 TR48:TT48 TV48:TX48 TZ48:UB48 UD48:UF48 UH48:UJ48 UL48:UN48 UP48:UR48 UT48:UV48 UX48:UZ48 VB48:VD48 VF48:VH48 VJ48:VL48 VN48:VP48 VR48:VT48 VV48:VX48 VZ48:WB48 WD48:WF48 WH48:WJ48 WL48:WN48 WP48:WR48 WT48:WV48 WX48:WZ48 XB48:XD48 XF48:XH48 XJ48:XL48 XN48:XP48 XR48:XT48 XV48:XX48 XZ48:YB48 YD48:YF48 YH48:YJ48 YL48:YN48 YP48:YR48 YT48:YV48 YX48:YZ48 ZB48:ZD48 ZF48:ZH48 ZJ48:ZL48 ZN48:ZP48 ZR48:ZT48 ZV48:ZX48 ZZ48:AAB48 AAD48:AAF48 AAH48:AAJ48 AAL48:AAN48 AAP48:AAR48 AAT48:AAV48 AAX48:AAZ48 ABB48:ABD48 ABF48:ABH48 ABJ48:ABL48 ABN48:ABP48 ABR48:ABT48 ABV48:ABX48 ABZ48:ACB48 ACD48:ACF48 ACH48:ACJ48 ACL48:ACN48 ACP48:ACR48 ACT48:ACV48 ACX48:ACZ48 ADB48:ADD48 ADF48:ADH48 ADJ48:ADL48 ADN48:ADP48 ADR48:ADT48 ADV48:ADX48 ADZ48:AEB48 AED48:AEF48 AEH48:AEJ48 AEL48:AEN48 AEP48:AER48 AET48:AEV48 AEX48:AEZ48 AFB48:AFD48 AFF48:AFH48 AFJ48:AFL48 AFN48:AFP48 AFR48:AFT48 AFV48:AFX48 AFZ48:AGB48 AGD48:AGF48 AGH48:AGJ48 AGL48:AGN48 AGP48:AGR48 AGT48:AGV48 AGX48:AGZ48 AHB48:AHD48 AHF48:AHH48 AHJ48:AHL48 AHN48:AHP48 AHR48:AHT48 AHV48:AHX48 AHZ48:AIB48 AID48:AIF48 AIH48:AIJ48 AIL48:AIN48 AIP48:AIR48 AIT48:AIV48 AIX48:AIZ48 AJB48:AJD48 AJF48:AJH48 AJJ48:AJL48 AJN48:AJP48 AJR48:AJT48 AJV48:AJX48 AJZ48:AKB48 AKD48:AKF48 AKH48:AKJ48 AKL48:AKN48 AKP48:AKR48 AKT48:AKV48 AKX48:AKZ48 ALB48:ALD48 ALF48:ALH48 ALJ48:ALL48 ALN48:ALP48 ALR48:ALT48 ALV48:ALX48 ALZ48:AMB48 AMD48:AMF48 AMH48:AMJ48 AML48:AMN48 AMP48:AMR48 AMT48:AMV48 AMX48:AMZ48 ANB48:AND48 ANF48:ANH48 ANJ48:ANL48 ANN48:ANP48 ANR48:ANT48 ANV48:ANX48 ANZ48:AOB48 AOD48:AOF48 AOH48:AOJ48 AOL48:AON48 AOP48:AOR48 AOT48:AOV48 AOX48:AOZ48 APB48:APD48 APF48:APH48 APJ48:APL48 APN48:APP48 APR48:APT48 APV48:APX48 APZ48:AQB48 AQD48:AQF48 AQH48:AQJ48 AQL48:AQN48 AQP48:AQR48 AQT48:AQV48 AQX48:AQZ48 ARB48:ARD48 ARF48:ARH48 ARJ48:ARL48 ARN48:ARP48 ARR48:ART48 ARV48:ARX48 ARZ48:ASB48 ASD48:ASF48 ASH48:ASJ48 ASL48:ASN48 ASP48:ASR48 AST48:ASV48 ASX48:ASZ48 ATB48:ATD48 ATF48:ATH48 ATJ48:ATL48 ATN48:ATP48 ATR48:ATT48 ATV48:ATX48 ATZ48:AUB48 AUD48:AUF48 AUH48:AUJ48 AUL48:AUN48 AUP48:AUR48 AUT48:AUV48 AUX48:AUZ48 AVB48:AVD48 AVF48:AVH48 AVJ48:AVL48 AVN48:AVP48 AVR48:AVT48 AVV48:AVX48 AVZ48:AWB48 AWD48:AWF48 AWH48:AWJ48 AWL48:AWN48 AWP48:AWR48 AWT48:AWV48 AWX48:AWZ48 AXB48:AXD48 AXF48:AXH48 AXJ48:AXL48 AXN48:AXP48 AXR48:AXT48 AXV48:AXX48 AXZ48:AYB48 AYD48:AYF48 AYH48:AYJ48 AYL48:AYN48 AYP48:AYR48 AYT48:AYV48 AYX48:AYZ48 AZB48:AZD48 AZF48:AZH48 AZJ48:AZL48 AZN48:AZP48 AZR48:AZT48 AZV48:AZX48 AZZ48:BAB48 BAD48:BAF48 BAH48:BAJ48 BAL48:BAN48 BAP48:BAR48 BAT48:BAV48 BAX48:BAZ48 BBB48:BBD48 BBF48:BBH48 BBJ48:BBL48 BBN48:BBP48 BBR48:BBT48 BBV48:BBX48 BBZ48:BCB48 BCD48:BCF48 BCH48:BCJ48 BCL48:BCN48 BCP48:BCR48 BCT48:BCV48 BCX48:BCZ48 BDB48:BDD48 BDF48:BDH48 BDJ48:BDL48 BDN48:BDP48 BDR48:BDT48 BDV48:BDX48 BDZ48:BEB48 BED48:BEF48 BEH48:BEJ48 BEL48:BEN48 BEP48:BER48 BET48:BEV48 BEX48:BEZ48 BFB48:BFD48 BFF48:BFH48 BFJ48:BFL48 BFN48:BFP48 BFR48:BFT48 BFV48:BFX48 BFZ48:BGB48 BGD48:BGF48 BGH48:BGJ48 BGL48:BGN48 BGP48:BGR48 BGT48:BGV48 BGX48:BGZ48 BHB48:BHD48 BHF48:BHH48 BHJ48:BHL48 BHN48:BHP48 BHR48:BHT48 BHV48:BHX48 BHZ48:BIB48 BID48:BIF48 BIH48:BIJ48 BIL48:BIN48 BIP48:BIR48 BIT48:BIV48 BIX48:BIZ48 BJB48:BJD48 BJF48:BJH48 BJJ48:BJL48 BJN48:BJP48 BJR48:BJT48 BJV48:BJX48 BJZ48:BKB48 BKD48:BKF48 BKH48:BKJ48 BKL48:BKN48 BKP48:BKR48 BKT48:BKV48 BKX48:BKZ48 BLB48:BLD48 BLF48:BLH48 BLJ48:BLL48 BLN48:BLP48 BLR48:BLT48 BLV48:BLX48 BLZ48:BMB48 BMD48:BMF48 BMH48:BMJ48 BML48:BMN48 BMP48:BMR48 BMT48:BMV48 BMX48:BMZ48 BNB48:BND48 BNF48:BNH48 BNJ48:BNL48 BNN48:BNP48 BNR48:BNT48 BNV48:BNX48 BNZ48:BOB48 BOD48:BOF48 BOH48:BOJ48 BOL48:BON48 BOP48:BOR48 BOT48:BOV48 BOX48:BOZ48 BPB48:BPD48 BPF48:BPH48 BPJ48:BPL48 BPN48:BPP48 BPR48:BPT48 BPV48:BPX48 BPZ48:BQB48 BQD48:BQF48 BQH48:BQJ48 BQL48:BQN48 BQP48:BQR48 BQT48:BQV48 BQX48:BQZ48 BRB48:BRD48 BRF48:BRH48 BRJ48:BRL48 BRN48:BRP48 BRR48:BRT48 BRV48:BRX48 BRZ48:BSB48 BSD48:BSF48 BSH48:BSJ48 BSL48:BSN48 BSP48:BSR48 BST48:BSV48 BSX48:BSZ48 BTB48:BTD48 BTF48:BTH48 BTJ48:BTL48 BTN48:BTP48 BTR48:BTT48 BTV48:BTX48 BTZ48:BUB48 BUD48:BUF48 BUH48:BUJ48 BUL48:BUN48 BUP48:BUR48 BUT48:BUV48 BUX48:BUZ48 BVB48:BVD48 BVF48:BVH48 BVJ48:BVL48 BVN48:BVP48 BVR48:BVT48 BVV48:BVX48 BVZ48:BWB48 BWD48:BWF48 BWH48:BWJ48 BWL48:BWN48 BWP48:BWR48 BWT48:BWV48 BWX48:BWZ48 BXB48:BXD48 BXF48:BXH48 BXJ48:BXL48 BXN48:BXP48 BXR48:BXT48 BXV48:BXX48 BXZ48:BYB48 BYD48:BYF48 BYH48:BYJ48 BYL48:BYN48 BYP48:BYR48 BYT48:BYV48 BYX48:BYZ48 BZB48:BZD48 BZF48:BZH48 BZJ48:BZL48 BZN48:BZP48 BZR48:BZT48 BZV48:BZX48 BZZ48:CAB48 CAD48:CAF48 CAH48:CAJ48 CAL48:CAN48 CAP48:CAR48 CAT48:CAV48 CAX48:CAZ48 CBB48:CBD48 CBF48:CBH48 CBJ48:CBL48 CBN48:CBP48 CBR48:CBT48 CBV48:CBX48 CBZ48:CCB48 CCD48:CCF48 CCH48:CCJ48 CCL48:CCN48 CCP48:CCR48 CCT48:CCV48 CCX48:CCZ48 CDB48:CDD48 CDF48:CDH48 CDJ48:CDL48 CDN48:CDP48 CDR48:CDT48 CDV48:CDX48 CDZ48:CEB48 CED48:CEF48 CEH48:CEJ48 CEL48:CEN48 CEP48:CER48 CET48:CEV48 CEX48:CEZ48 CFB48:CFD48 CFF48:CFH48 CFJ48:CFL48 CFN48:CFP48 CFR48:CFT48 CFV48:CFX48 CFZ48:CGB48 CGD48:CGF48 CGH48:CGJ48 CGL48:CGN48 CGP48:CGR48 CGT48:CGV48 CGX48:CGZ48 CHB48:CHD48 CHF48:CHH48 CHJ48:CHL48 CHN48:CHP48 CHR48:CHT48 CHV48:CHX48 CHZ48:CIB48 CID48:CIF48 CIH48:CIJ48 CIL48:CIN48 CIP48:CIR48 CIT48:CIV48 CIX48:CIZ48 CJB48:CJD48 CJF48:CJH48 CJJ48:CJL48 CJN48:CJP48 CJR48:CJT48 CJV48:CJX48 CJZ48:CKB48 CKD48:CKF48 CKH48:CKJ48 CKL48:CKN48 CKP48:CKR48 CKT48:CKV48 CKX48:CKZ48 CLB48:CLD48 CLF48:CLH48 CLJ48:CLL48 CLN48:CLP48 CLR48:CLT48 CLV48:CLX48 CLZ48:CMB48 CMD48:CMF48 CMH48:CMJ48 CML48:CMN48 CMP48:CMR48 CMT48:CMV48 CMX48:CMZ48 CNB48:CND48 CNF48:CNH48 CNJ48:CNL48 CNN48:CNP48 CNR48:CNT48 CNV48:CNX48 CNZ48:COB48 COD48:COF48 COH48:COJ48 COL48:CON48 COP48:COR48 COT48:COV48 COX48:COZ48 CPB48:CPD48 CPF48:CPH48 CPJ48:CPL48 CPN48:CPP48 CPR48:CPT48 CPV48:CPX48 CPZ48:CQB48 CQD48:CQF48 CQH48:CQJ48 CQL48:CQN48 CQP48:CQR48 CQT48:CQV48 CQX48:CQZ48 CRB48:CRD48 CRF48:CRH48 CRJ48:CRL48 CRN48:CRP48 CRR48:CRT48 CRV48:CRX48 CRZ48:CSB48 CSD48:CSF48 CSH48:CSJ48 CSL48:CSN48 CSP48:CSR48 CST48:CSV48 CSX48:CSZ48 CTB48:CTD48 CTF48:CTH48 CTJ48:CTL48 CTN48:CTP48 CTR48:CTT48 CTV48:CTX48 CTZ48:CUB48 CUD48:CUF48 CUH48:CUJ48 CUL48:CUN48 CUP48:CUR48 CUT48:CUV48 CUX48:CUZ48 CVB48:CVD48 CVF48:CVH48 CVJ48:CVL48 CVN48:CVP48 CVR48:CVT48 CVV48:CVX48 CVZ48:CWB48 CWD48:CWF48 CWH48:CWJ48 CWL48:CWN48 CWP48:CWR48 CWT48:CWV48 CWX48:CWZ48 CXB48:CXD48 CXF48:CXH48 CXJ48:CXL48 CXN48:CXP48 CXR48:CXT48 CXV48:CXX48 CXZ48:CYB48 CYD48:CYF48 CYH48:CYJ48 CYL48:CYN48 CYP48:CYR48 CYT48:CYV48 CYX48:CYZ48 CZB48:CZD48 CZF48:CZH48 CZJ48:CZL48 CZN48:CZP48 CZR48:CZT48 CZV48:CZX48 CZZ48:DAB48 DAD48:DAF48 DAH48:DAJ48 DAL48:DAN48 DAP48:DAR48 DAT48:DAV48 DAX48:DAZ48 DBB48:DBD48 DBF48:DBH48 DBJ48:DBL48 DBN48:DBP48 DBR48:DBT48 DBV48:DBX48 DBZ48:DCB48 DCD48:DCF48 DCH48:DCJ48 DCL48:DCN48 DCP48:DCR48 DCT48:DCV48 DCX48:DCZ48 DDB48:DDD48 DDF48:DDH48 DDJ48:DDL48 DDN48:DDP48 DDR48:DDT48 DDV48:DDX48 DDZ48:DEB48 DED48:DEF48 DEH48:DEJ48 DEL48:DEN48 DEP48:DER48 DET48:DEV48 DEX48:DEZ48 DFB48:DFD48 DFF48:DFH48 DFJ48:DFL48 DFN48:DFP48 DFR48:DFT48 DFV48:DFX48 DFZ48:DGB48 DGD48:DGF48 DGH48:DGJ48 DGL48:DGN48 DGP48:DGR48 DGT48:DGV48 DGX48:DGZ48 DHB48:DHD48 DHF48:DHH48 DHJ48:DHL48 DHN48:DHP48 DHR48:DHT48 DHV48:DHX48 DHZ48:DIB48 DID48:DIF48 DIH48:DIJ48 DIL48:DIN48 DIP48:DIR48 DIT48:DIV48 DIX48:DIZ48 DJB48:DJD48 DJF48:DJH48 DJJ48:DJL48 DJN48:DJP48 DJR48:DJT48 DJV48:DJX48 DJZ48:DKB48 DKD48:DKF48 DKH48:DKJ48 DKL48:DKN48 DKP48:DKR48 DKT48:DKV48 DKX48:DKZ48 DLB48:DLD48 DLF48:DLH48 DLJ48:DLL48 DLN48:DLP48 DLR48:DLT48 DLV48:DLX48 DLZ48:DMB48 DMD48:DMF48 DMH48:DMJ48 DML48:DMN48 DMP48:DMR48 DMT48:DMV48 DMX48:DMZ48 DNB48:DND48 DNF48:DNH48 DNJ48:DNL48 DNN48:DNP48 DNR48:DNT48 DNV48:DNX48 DNZ48:DOB48 DOD48:DOF48 DOH48:DOJ48 DOL48:DON48 DOP48:DOR48 DOT48:DOV48 DOX48:DOZ48 DPB48:DPD48 DPF48:DPH48 DPJ48:DPL48 DPN48:DPP48 DPR48:DPT48 DPV48:DPX48 DPZ48:DQB48 DQD48:DQF48 DQH48:DQJ48 DQL48:DQN48 DQP48:DQR48 DQT48:DQV48 DQX48:DQZ48 DRB48:DRD48 DRF48:DRH48 DRJ48:DRL48 DRN48:DRP48 DRR48:DRT48 DRV48:DRX48 DRZ48:DSB48 DSD48:DSF48 DSH48:DSJ48 DSL48:DSN48 DSP48:DSR48 DST48:DSV48 DSX48:DSZ48 DTB48:DTD48 DTF48:DTH48 DTJ48:DTL48 DTN48:DTP48 DTR48:DTT48 DTV48:DTX48 DTZ48:DUB48 DUD48:DUF48 DUH48:DUJ48 DUL48:DUN48 DUP48:DUR48 DUT48:DUV48 DUX48:DUZ48 DVB48:DVD48 DVF48:DVH48 DVJ48:DVL48 DVN48:DVP48 DVR48:DVT48 DVV48:DVX48 DVZ48:DWB48 DWD48:DWF48 DWH48:DWJ48 DWL48:DWN48 DWP48:DWR48 DWT48:DWV48 DWX48:DWZ48 DXB48:DXD48 DXF48:DXH48 DXJ48:DXL48 DXN48:DXP48 DXR48:DXT48 DXV48:DXX48 DXZ48:DYB48 DYD48:DYF48 DYH48:DYJ48 DYL48:DYN48 DYP48:DYR48 DYT48:DYV48 DYX48:DYZ48 DZB48:DZD48 DZF48:DZH48 DZJ48:DZL48 DZN48:DZP48 DZR48:DZT48 DZV48:DZX48 DZZ48:EAB48 EAD48:EAF48 EAH48:EAJ48 EAL48:EAN48 EAP48:EAR48 EAT48:EAV48 EAX48:EAZ48 EBB48:EBD48 EBF48:EBH48 EBJ48:EBL48 EBN48:EBP48 EBR48:EBT48 EBV48:EBX48 EBZ48:ECB48 ECD48:ECF48 ECH48:ECJ48 ECL48:ECN48 ECP48:ECR48 ECT48:ECV48 ECX48:ECZ48 EDB48:EDD48 EDF48:EDH48 EDJ48:EDL48 EDN48:EDP48 EDR48:EDT48 EDV48:EDX48 EDZ48:EEB48 EED48:EEF48 EEH48:EEJ48 EEL48:EEN48 EEP48:EER48 EET48:EEV48 EEX48:EEZ48 EFB48:EFD48 EFF48:EFH48 EFJ48:EFL48 EFN48:EFP48 EFR48:EFT48 EFV48:EFX48 EFZ48:EGB48 EGD48:EGF48 EGH48:EGJ48 EGL48:EGN48 EGP48:EGR48 EGT48:EGV48 EGX48:EGZ48 EHB48:EHD48 EHF48:EHH48 EHJ48:EHL48 EHN48:EHP48 EHR48:EHT48 EHV48:EHX48 EHZ48:EIB48 EID48:EIF48 EIH48:EIJ48 EIL48:EIN48 EIP48:EIR48 EIT48:EIV48 EIX48:EIZ48 EJB48:EJD48 EJF48:EJH48 EJJ48:EJL48 EJN48:EJP48 EJR48:EJT48 EJV48:EJX48 EJZ48:EKB48 EKD48:EKF48 EKH48:EKJ48 EKL48:EKN48 EKP48:EKR48 EKT48:EKV48 EKX48:EKZ48 ELB48:ELD48 ELF48:ELH48 ELJ48:ELL48 ELN48:ELP48 ELR48:ELT48 ELV48:ELX48 ELZ48:EMB48 EMD48:EMF48 EMH48:EMJ48 EML48:EMN48 EMP48:EMR48 EMT48:EMV48 EMX48:EMZ48 ENB48:END48 ENF48:ENH48 ENJ48:ENL48 ENN48:ENP48 ENR48:ENT48 ENV48:ENX48 ENZ48:EOB48 EOD48:EOF48 EOH48:EOJ48 EOL48:EON48 EOP48:EOR48 EOT48:EOV48 EOX48:EOZ48 EPB48:EPD48 EPF48:EPH48 EPJ48:EPL48 EPN48:EPP48 EPR48:EPT48 EPV48:EPX48 EPZ48:EQB48 EQD48:EQF48 EQH48:EQJ48 EQL48:EQN48 EQP48:EQR48 EQT48:EQV48 EQX48:EQZ48 ERB48:ERD48 ERF48:ERH48 ERJ48:ERL48 ERN48:ERP48 ERR48:ERT48 ERV48:ERX48 ERZ48:ESB48 ESD48:ESF48 ESH48:ESJ48 ESL48:ESN48 ESP48:ESR48 EST48:ESV48 ESX48:ESZ48 ETB48:ETD48 ETF48:ETH48 ETJ48:ETL48 ETN48:ETP48 ETR48:ETT48 ETV48:ETX48 ETZ48:EUB48 EUD48:EUF48 EUH48:EUJ48 EUL48:EUN48 EUP48:EUR48 EUT48:EUV48 EUX48:EUZ48 EVB48:EVD48 EVF48:EVH48 EVJ48:EVL48 EVN48:EVP48 EVR48:EVT48 EVV48:EVX48 EVZ48:EWB48 EWD48:EWF48 EWH48:EWJ48 EWL48:EWN48 EWP48:EWR48 EWT48:EWV48 EWX48:EWZ48 EXB48:EXD48 EXF48:EXH48 EXJ48:EXL48 EXN48:EXP48 EXR48:EXT48 EXV48:EXX48 EXZ48:EYB48 EYD48:EYF48 EYH48:EYJ48 EYL48:EYN48 EYP48:EYR48 EYT48:EYV48 EYX48:EYZ48 EZB48:EZD48 EZF48:EZH48 EZJ48:EZL48 EZN48:EZP48 EZR48:EZT48 EZV48:EZX48 EZZ48:FAB48 FAD48:FAF48 FAH48:FAJ48 FAL48:FAN48 FAP48:FAR48 FAT48:FAV48 FAX48:FAZ48 FBB48:FBD48 FBF48:FBH48 FBJ48:FBL48 FBN48:FBP48 FBR48:FBT48 FBV48:FBX48 FBZ48:FCB48 FCD48:FCF48 FCH48:FCJ48 FCL48:FCN48 FCP48:FCR48 FCT48:FCV48 FCX48:FCZ48 FDB48:FDD48 FDF48:FDH48 FDJ48:FDL48 FDN48:FDP48 FDR48:FDT48 FDV48:FDX48 FDZ48:FEB48 FED48:FEF48 FEH48:FEJ48 FEL48:FEN48 FEP48:FER48 FET48:FEV48 FEX48:FEZ48 FFB48:FFD48 FFF48:FFH48 FFJ48:FFL48 FFN48:FFP48 FFR48:FFT48 FFV48:FFX48 FFZ48:FGB48 FGD48:FGF48 FGH48:FGJ48 FGL48:FGN48 FGP48:FGR48 FGT48:FGV48 FGX48:FGZ48 FHB48:FHD48 FHF48:FHH48 FHJ48:FHL48 FHN48:FHP48 FHR48:FHT48 FHV48:FHX48 FHZ48:FIB48 FID48:FIF48 FIH48:FIJ48 FIL48:FIN48 FIP48:FIR48 FIT48:FIV48 FIX48:FIZ48 FJB48:FJD48 FJF48:FJH48 FJJ48:FJL48 FJN48:FJP48 FJR48:FJT48 FJV48:FJX48 FJZ48:FKB48 FKD48:FKF48 FKH48:FKJ48 FKL48:FKN48 FKP48:FKR48 FKT48:FKV48 FKX48:FKZ48 FLB48:FLD48 FLF48:FLH48 FLJ48:FLL48 FLN48:FLP48 FLR48:FLT48 FLV48:FLX48 FLZ48:FMB48 FMD48:FMF48 FMH48:FMJ48 FML48:FMN48 FMP48:FMR48 FMT48:FMV48 FMX48:FMZ48 FNB48:FND48 FNF48:FNH48 FNJ48:FNL48 FNN48:FNP48 FNR48:FNT48 FNV48:FNX48 FNZ48:FOB48 FOD48:FOF48 FOH48:FOJ48 FOL48:FON48 FOP48:FOR48 FOT48:FOV48 FOX48:FOZ48 FPB48:FPD48 FPF48:FPH48 FPJ48:FPL48 FPN48:FPP48 FPR48:FPT48 FPV48:FPX48 FPZ48:FQB48 FQD48:FQF48 FQH48:FQJ48 FQL48:FQN48 FQP48:FQR48 FQT48:FQV48 FQX48:FQZ48 FRB48:FRD48 FRF48:FRH48 FRJ48:FRL48 FRN48:FRP48 FRR48:FRT48 FRV48:FRX48 FRZ48:FSB48 FSD48:FSF48 FSH48:FSJ48 FSL48:FSN48 FSP48:FSR48 FST48:FSV48 FSX48:FSZ48 FTB48:FTD48 FTF48:FTH48 FTJ48:FTL48 FTN48:FTP48 FTR48:FTT48 FTV48:FTX48 FTZ48:FUB48 FUD48:FUF48 FUH48:FUJ48 FUL48:FUN48 FUP48:FUR48 FUT48:FUV48 FUX48:FUZ48 FVB48:FVD48 FVF48:FVH48 FVJ48:FVL48 FVN48:FVP48 FVR48:FVT48 FVV48:FVX48 FVZ48:FWB48 FWD48:FWF48 FWH48:FWJ48 FWL48:FWN48 FWP48:FWR48 FWT48:FWV48 FWX48:FWZ48 FXB48:FXD48 FXF48:FXH48 FXJ48:FXL48 FXN48:FXP48 FXR48:FXT48 FXV48:FXX48 FXZ48:FYB48 FYD48:FYF48 FYH48:FYJ48 FYL48:FYN48 FYP48:FYR48 FYT48:FYV48 FYX48:FYZ48 FZB48:FZD48 FZF48:FZH48 FZJ48:FZL48 FZN48:FZP48 FZR48:FZT48 FZV48:FZX48 FZZ48:GAB48 GAD48:GAF48 GAH48:GAJ48 GAL48:GAN48 GAP48:GAR48 GAT48:GAV48 GAX48:GAZ48 GBB48:GBD48 GBF48:GBH48 GBJ48:GBL48 GBN48:GBP48 GBR48:GBT48 GBV48:GBX48 GBZ48:GCB48 GCD48:GCF48 GCH48:GCJ48 GCL48:GCN48 GCP48:GCR48 GCT48:GCV48 GCX48:GCZ48 GDB48:GDD48 GDF48:GDH48 GDJ48:GDL48 GDN48:GDP48 GDR48:GDT48 GDV48:GDX48 GDZ48:GEB48 GED48:GEF48 GEH48:GEJ48 GEL48:GEN48 GEP48:GER48 GET48:GEV48 GEX48:GEZ48 GFB48:GFD48 GFF48:GFH48 GFJ48:GFL48 GFN48:GFP48 GFR48:GFT48 GFV48:GFX48 GFZ48:GGB48 GGD48:GGF48 GGH48:GGJ48 GGL48:GGN48 GGP48:GGR48 GGT48:GGV48 GGX48:GGZ48 GHB48:GHD48 GHF48:GHH48 GHJ48:GHL48 GHN48:GHP48 GHR48:GHT48 GHV48:GHX48 GHZ48:GIB48 GID48:GIF48 GIH48:GIJ48 GIL48:GIN48 GIP48:GIR48 GIT48:GIV48 GIX48:GIZ48 GJB48:GJD48 GJF48:GJH48 GJJ48:GJL48 GJN48:GJP48 GJR48:GJT48 GJV48:GJX48 GJZ48:GKB48 GKD48:GKF48 GKH48:GKJ48 GKL48:GKN48 GKP48:GKR48 GKT48:GKV48 GKX48:GKZ48 GLB48:GLD48 GLF48:GLH48 GLJ48:GLL48 GLN48:GLP48 GLR48:GLT48 GLV48:GLX48 GLZ48:GMB48 GMD48:GMF48 GMH48:GMJ48 GML48:GMN48 GMP48:GMR48 GMT48:GMV48 GMX48:GMZ48 GNB48:GND48 GNF48:GNH48 GNJ48:GNL48 GNN48:GNP48 GNR48:GNT48 GNV48:GNX48 GNZ48:GOB48 GOD48:GOF48 GOH48:GOJ48 GOL48:GON48 GOP48:GOR48 GOT48:GOV48 GOX48:GOZ48 GPB48:GPD48 GPF48:GPH48 GPJ48:GPL48 GPN48:GPP48 GPR48:GPT48 GPV48:GPX48 GPZ48:GQB48 GQD48:GQF48 GQH48:GQJ48 GQL48:GQN48 GQP48:GQR48 GQT48:GQV48 GQX48:GQZ48 GRB48:GRD48 GRF48:GRH48 GRJ48:GRL48 GRN48:GRP48 GRR48:GRT48 GRV48:GRX48 GRZ48:GSB48 GSD48:GSF48 GSH48:GSJ48 GSL48:GSN48 GSP48:GSR48 GST48:GSV48 GSX48:GSZ48 GTB48:GTD48 GTF48:GTH48 GTJ48:GTL48 GTN48:GTP48 GTR48:GTT48 GTV48:GTX48 GTZ48:GUB48 GUD48:GUF48 GUH48:GUJ48 GUL48:GUN48 GUP48:GUR48 GUT48:GUV48 GUX48:GUZ48 GVB48:GVD48 GVF48:GVH48 GVJ48:GVL48 GVN48:GVP48 GVR48:GVT48 GVV48:GVX48 GVZ48:GWB48 GWD48:GWF48 GWH48:GWJ48 GWL48:GWN48 GWP48:GWR48 GWT48:GWV48 GWX48:GWZ48 GXB48:GXD48 GXF48:GXH48 GXJ48:GXL48 GXN48:GXP48 GXR48:GXT48 GXV48:GXX48 GXZ48:GYB48 GYD48:GYF48 GYH48:GYJ48 GYL48:GYN48 GYP48:GYR48 GYT48:GYV48 GYX48:GYZ48 GZB48:GZD48 GZF48:GZH48 GZJ48:GZL48 GZN48:GZP48 GZR48:GZT48 GZV48:GZX48 GZZ48:HAB48 HAD48:HAF48 HAH48:HAJ48 HAL48:HAN48 HAP48:HAR48 HAT48:HAV48 HAX48:HAZ48 HBB48:HBD48 HBF48:HBH48 HBJ48:HBL48 HBN48:HBP48 HBR48:HBT48 HBV48:HBX48 HBZ48:HCB48 HCD48:HCF48 HCH48:HCJ48 HCL48:HCN48 HCP48:HCR48 HCT48:HCV48 HCX48:HCZ48 HDB48:HDD48 HDF48:HDH48 HDJ48:HDL48 HDN48:HDP48 HDR48:HDT48 HDV48:HDX48 HDZ48:HEB48 HED48:HEF48 HEH48:HEJ48 HEL48:HEN48 HEP48:HER48 HET48:HEV48 HEX48:HEZ48 HFB48:HFD48 HFF48:HFH48 HFJ48:HFL48 HFN48:HFP48 HFR48:HFT48 HFV48:HFX48 HFZ48:HGB48 HGD48:HGF48 HGH48:HGJ48 HGL48:HGN48 HGP48:HGR48 HGT48:HGV48 HGX48:HGZ48 HHB48:HHD48 HHF48:HHH48 HHJ48:HHL48 HHN48:HHP48 HHR48:HHT48 HHV48:HHX48 HHZ48:HIB48 HID48:HIF48 HIH48:HIJ48 HIL48:HIN48 HIP48:HIR48 HIT48:HIV48 HIX48:HIZ48 HJB48:HJD48 HJF48:HJH48 HJJ48:HJL48 HJN48:HJP48 HJR48:HJT48 HJV48:HJX48 HJZ48:HKB48 HKD48:HKF48 HKH48:HKJ48 HKL48:HKN48 HKP48:HKR48 HKT48:HKV48 HKX48:HKZ48 HLB48:HLD48 HLF48:HLH48 HLJ48:HLL48 HLN48:HLP48 HLR48:HLT48 HLV48:HLX48 HLZ48:HMB48 HMD48:HMF48 HMH48:HMJ48 HML48:HMN48 HMP48:HMR48 HMT48:HMV48 HMX48:HMZ48 HNB48:HND48 HNF48:HNH48 HNJ48:HNL48 HNN48:HNP48 HNR48:HNT48 HNV48:HNX48 HNZ48:HOB48 HOD48:HOF48 HOH48:HOJ48 HOL48:HON48 HOP48:HOR48 HOT48:HOV48 HOX48:HOZ48 HPB48:HPD48 HPF48:HPH48 HPJ48:HPL48 HPN48:HPP48 HPR48:HPT48 HPV48:HPX48 HPZ48:HQB48 HQD48:HQF48 HQH48:HQJ48 HQL48:HQN48 HQP48:HQR48 HQT48:HQV48 HQX48:HQZ48 HRB48:HRD48 HRF48:HRH48 HRJ48:HRL48 HRN48:HRP48 HRR48:HRT48 HRV48:HRX48 HRZ48:HSB48 HSD48:HSF48 HSH48:HSJ48 HSL48:HSN48 HSP48:HSR48 HST48:HSV48 HSX48:HSZ48 HTB48:HTD48 HTF48:HTH48 HTJ48:HTL48 HTN48:HTP48 HTR48:HTT48 HTV48:HTX48 HTZ48:HUB48 HUD48:HUF48 HUH48:HUJ48 HUL48:HUN48 HUP48:HUR48 HUT48:HUV48 HUX48:HUZ48 HVB48:HVD48 HVF48:HVH48 HVJ48:HVL48 HVN48:HVP48 HVR48:HVT48 HVV48:HVX48 HVZ48:HWB48 HWD48:HWF48 HWH48:HWJ48 HWL48:HWN48 HWP48:HWR48 HWT48:HWV48 HWX48:HWZ48 HXB48:HXD48 HXF48:HXH48 HXJ48:HXL48 HXN48:HXP48 HXR48:HXT48 HXV48:HXX48 HXZ48:HYB48 HYD48:HYF48 HYH48:HYJ48 HYL48:HYN48 HYP48:HYR48 HYT48:HYV48 HYX48:HYZ48 HZB48:HZD48 HZF48:HZH48 HZJ48:HZL48 HZN48:HZP48 HZR48:HZT48 HZV48:HZX48 HZZ48:IAB48 IAD48:IAF48 IAH48:IAJ48 IAL48:IAN48 IAP48:IAR48 IAT48:IAV48 IAX48:IAZ48 IBB48:IBD48 IBF48:IBH48 IBJ48:IBL48 IBN48:IBP48 IBR48:IBT48 IBV48:IBX48 IBZ48:ICB48 ICD48:ICF48 ICH48:ICJ48 ICL48:ICN48 ICP48:ICR48 ICT48:ICV48 ICX48:ICZ48 IDB48:IDD48 IDF48:IDH48 IDJ48:IDL48 IDN48:IDP48 IDR48:IDT48 IDV48:IDX48 IDZ48:IEB48 IED48:IEF48 IEH48:IEJ48 IEL48:IEN48 IEP48:IER48 IET48:IEV48 IEX48:IEZ48 IFB48:IFD48 IFF48:IFH48 IFJ48:IFL48 IFN48:IFP48 IFR48:IFT48 IFV48:IFX48 IFZ48:IGB48 IGD48:IGF48 IGH48:IGJ48 IGL48:IGN48 IGP48:IGR48 IGT48:IGV48 IGX48:IGZ48 IHB48:IHD48 IHF48:IHH48 IHJ48:IHL48 IHN48:IHP48 IHR48:IHT48 IHV48:IHX48 IHZ48:IIB48 IID48:IIF48 IIH48:IIJ48 IIL48:IIN48 IIP48:IIR48 IIT48:IIV48 IIX48:IIZ48 IJB48:IJD48 IJF48:IJH48 IJJ48:IJL48 IJN48:IJP48 IJR48:IJT48 IJV48:IJX48 IJZ48:IKB48 IKD48:IKF48 IKH48:IKJ48 IKL48:IKN48 IKP48:IKR48 IKT48:IKV48 IKX48:IKZ48 ILB48:ILD48 ILF48:ILH48 ILJ48:ILL48 ILN48:ILP48 ILR48:ILT48 ILV48:ILX48 ILZ48:IMB48 IMD48:IMF48 IMH48:IMJ48 IML48:IMN48 IMP48:IMR48 IMT48:IMV48 IMX48:IMZ48 INB48:IND48 INF48:INH48 INJ48:INL48 INN48:INP48 INR48:INT48 INV48:INX48 INZ48:IOB48 IOD48:IOF48 IOH48:IOJ48 IOL48:ION48 IOP48:IOR48 IOT48:IOV48 IOX48:IOZ48 IPB48:IPD48 IPF48:IPH48 IPJ48:IPL48 IPN48:IPP48 IPR48:IPT48 IPV48:IPX48 IPZ48:IQB48 IQD48:IQF48 IQH48:IQJ48 IQL48:IQN48 IQP48:IQR48 IQT48:IQV48 IQX48:IQZ48 IRB48:IRD48 IRF48:IRH48 IRJ48:IRL48 IRN48:IRP48 IRR48:IRT48 IRV48:IRX48 IRZ48:ISB48 ISD48:ISF48 ISH48:ISJ48 ISL48:ISN48 ISP48:ISR48 IST48:ISV48 ISX48:ISZ48 ITB48:ITD48 ITF48:ITH48 ITJ48:ITL48 ITN48:ITP48 ITR48:ITT48 ITV48:ITX48 ITZ48:IUB48 IUD48:IUF48 IUH48:IUJ48 IUL48:IUN48 IUP48:IUR48 IUT48:IUV48 IUX48:IUZ48 IVB48:IVD48 IVF48:IVH48 IVJ48:IVL48 IVN48:IVP48 IVR48:IVT48 IVV48:IVX48 IVZ48:IWB48 IWD48:IWF48 IWH48:IWJ48 IWL48:IWN48 IWP48:IWR48 IWT48:IWV48 IWX48:IWZ48 IXB48:IXD48 IXF48:IXH48 IXJ48:IXL48 IXN48:IXP48 IXR48:IXT48 IXV48:IXX48 IXZ48:IYB48 IYD48:IYF48 IYH48:IYJ48 IYL48:IYN48 IYP48:IYR48 IYT48:IYV48 IYX48:IYZ48 IZB48:IZD48 IZF48:IZH48 IZJ48:IZL48 IZN48:IZP48 IZR48:IZT48 IZV48:IZX48 IZZ48:JAB48 JAD48:JAF48 JAH48:JAJ48 JAL48:JAN48 JAP48:JAR48 JAT48:JAV48 JAX48:JAZ48 JBB48:JBD48 JBF48:JBH48 JBJ48:JBL48 JBN48:JBP48 JBR48:JBT48 JBV48:JBX48 JBZ48:JCB48 JCD48:JCF48 JCH48:JCJ48 JCL48:JCN48 JCP48:JCR48 JCT48:JCV48 JCX48:JCZ48 JDB48:JDD48 JDF48:JDH48 JDJ48:JDL48 JDN48:JDP48 JDR48:JDT48 JDV48:JDX48 JDZ48:JEB48 JED48:JEF48 JEH48:JEJ48 JEL48:JEN48 JEP48:JER48 JET48:JEV48 JEX48:JEZ48 JFB48:JFD48 JFF48:JFH48 JFJ48:JFL48 JFN48:JFP48 JFR48:JFT48 JFV48:JFX48 JFZ48:JGB48 JGD48:JGF48 JGH48:JGJ48 JGL48:JGN48 JGP48:JGR48 JGT48:JGV48 JGX48:JGZ48 JHB48:JHD48 JHF48:JHH48 JHJ48:JHL48 JHN48:JHP48 JHR48:JHT48 JHV48:JHX48 JHZ48:JIB48 JID48:JIF48 JIH48:JIJ48 JIL48:JIN48 JIP48:JIR48 JIT48:JIV48 JIX48:JIZ48 JJB48:JJD48 JJF48:JJH48 JJJ48:JJL48 JJN48:JJP48 JJR48:JJT48 JJV48:JJX48 JJZ48:JKB48 JKD48:JKF48 JKH48:JKJ48 JKL48:JKN48 JKP48:JKR48 JKT48:JKV48 JKX48:JKZ48 JLB48:JLD48 JLF48:JLH48 JLJ48:JLL48 JLN48:JLP48 JLR48:JLT48 JLV48:JLX48 JLZ48:JMB48 JMD48:JMF48 JMH48:JMJ48 JML48:JMN48 JMP48:JMR48 JMT48:JMV48 JMX48:JMZ48 JNB48:JND48 JNF48:JNH48 JNJ48:JNL48 JNN48:JNP48 JNR48:JNT48 JNV48:JNX48 JNZ48:JOB48 JOD48:JOF48 JOH48:JOJ48 JOL48:JON48 JOP48:JOR48 JOT48:JOV48 JOX48:JOZ48 JPB48:JPD48 JPF48:JPH48 JPJ48:JPL48 JPN48:JPP48 JPR48:JPT48 JPV48:JPX48 JPZ48:JQB48 JQD48:JQF48 JQH48:JQJ48 JQL48:JQN48 JQP48:JQR48 JQT48:JQV48 JQX48:JQZ48 JRB48:JRD48 JRF48:JRH48 JRJ48:JRL48 JRN48:JRP48 JRR48:JRT48 JRV48:JRX48 JRZ48:JSB48 JSD48:JSF48 JSH48:JSJ48 JSL48:JSN48 JSP48:JSR48 JST48:JSV48 JSX48:JSZ48 JTB48:JTD48 JTF48:JTH48 JTJ48:JTL48 JTN48:JTP48 JTR48:JTT48 JTV48:JTX48 JTZ48:JUB48 JUD48:JUF48 JUH48:JUJ48 JUL48:JUN48 JUP48:JUR48 JUT48:JUV48 JUX48:JUZ48 JVB48:JVD48 JVF48:JVH48 JVJ48:JVL48 JVN48:JVP48 JVR48:JVT48 JVV48:JVX48 JVZ48:JWB48 JWD48:JWF48 JWH48:JWJ48 JWL48:JWN48 JWP48:JWR48 JWT48:JWV48 JWX48:JWZ48 JXB48:JXD48 JXF48:JXH48 JXJ48:JXL48 JXN48:JXP48 JXR48:JXT48 JXV48:JXX48 JXZ48:JYB48 JYD48:JYF48 JYH48:JYJ48 JYL48:JYN48 JYP48:JYR48 JYT48:JYV48 JYX48:JYZ48 JZB48:JZD48 JZF48:JZH48 JZJ48:JZL48 JZN48:JZP48 JZR48:JZT48 JZV48:JZX48 JZZ48:KAB48 KAD48:KAF48 KAH48:KAJ48 KAL48:KAN48 KAP48:KAR48 KAT48:KAV48 KAX48:KAZ48 KBB48:KBD48 KBF48:KBH48 KBJ48:KBL48 KBN48:KBP48 KBR48:KBT48 KBV48:KBX48 KBZ48:KCB48 KCD48:KCF48 KCH48:KCJ48 KCL48:KCN48 KCP48:KCR48 KCT48:KCV48 KCX48:KCZ48 KDB48:KDD48 KDF48:KDH48 KDJ48:KDL48 KDN48:KDP48 KDR48:KDT48 KDV48:KDX48 KDZ48:KEB48 KED48:KEF48 KEH48:KEJ48 KEL48:KEN48 KEP48:KER48 KET48:KEV48 KEX48:KEZ48 KFB48:KFD48 KFF48:KFH48 KFJ48:KFL48 KFN48:KFP48 KFR48:KFT48 KFV48:KFX48 KFZ48:KGB48 KGD48:KGF48 KGH48:KGJ48 KGL48:KGN48 KGP48:KGR48 KGT48:KGV48 KGX48:KGZ48 KHB48:KHD48 KHF48:KHH48 KHJ48:KHL48 KHN48:KHP48 KHR48:KHT48 KHV48:KHX48 KHZ48:KIB48 KID48:KIF48 KIH48:KIJ48 KIL48:KIN48 KIP48:KIR48 KIT48:KIV48 KIX48:KIZ48 KJB48:KJD48 KJF48:KJH48 KJJ48:KJL48 KJN48:KJP48 KJR48:KJT48 KJV48:KJX48 KJZ48:KKB48 KKD48:KKF48 KKH48:KKJ48 KKL48:KKN48 KKP48:KKR48 KKT48:KKV48 KKX48:KKZ48 KLB48:KLD48 KLF48:KLH48 KLJ48:KLL48 KLN48:KLP48 KLR48:KLT48 KLV48:KLX48 KLZ48:KMB48 KMD48:KMF48 KMH48:KMJ48 KML48:KMN48 KMP48:KMR48 KMT48:KMV48 KMX48:KMZ48 KNB48:KND48 KNF48:KNH48 KNJ48:KNL48 KNN48:KNP48 KNR48:KNT48 KNV48:KNX48 KNZ48:KOB48 KOD48:KOF48 KOH48:KOJ48 KOL48:KON48 KOP48:KOR48 KOT48:KOV48 KOX48:KOZ48 KPB48:KPD48 KPF48:KPH48 KPJ48:KPL48 KPN48:KPP48 KPR48:KPT48 KPV48:KPX48 KPZ48:KQB48 KQD48:KQF48 KQH48:KQJ48 KQL48:KQN48 KQP48:KQR48 KQT48:KQV48 KQX48:KQZ48 KRB48:KRD48 KRF48:KRH48 KRJ48:KRL48 KRN48:KRP48 KRR48:KRT48 KRV48:KRX48 KRZ48:KSB48 KSD48:KSF48 KSH48:KSJ48 KSL48:KSN48 KSP48:KSR48 KST48:KSV48 KSX48:KSZ48 KTB48:KTD48 KTF48:KTH48 KTJ48:KTL48 KTN48:KTP48 KTR48:KTT48 KTV48:KTX48 KTZ48:KUB48 KUD48:KUF48 KUH48:KUJ48 KUL48:KUN48 KUP48:KUR48 KUT48:KUV48 KUX48:KUZ48 KVB48:KVD48 KVF48:KVH48 KVJ48:KVL48 KVN48:KVP48 KVR48:KVT48 KVV48:KVX48 KVZ48:KWB48 KWD48:KWF48 KWH48:KWJ48 KWL48:KWN48 KWP48:KWR48 KWT48:KWV48 KWX48:KWZ48 KXB48:KXD48 KXF48:KXH48 KXJ48:KXL48 KXN48:KXP48 KXR48:KXT48 KXV48:KXX48 KXZ48:KYB48 KYD48:KYF48 KYH48:KYJ48 KYL48:KYN48 KYP48:KYR48 KYT48:KYV48 KYX48:KYZ48 KZB48:KZD48 KZF48:KZH48 KZJ48:KZL48 KZN48:KZP48 KZR48:KZT48 KZV48:KZX48 KZZ48:LAB48 LAD48:LAF48 LAH48:LAJ48 LAL48:LAN48 LAP48:LAR48 LAT48:LAV48 LAX48:LAZ48 LBB48:LBD48 LBF48:LBH48 LBJ48:LBL48 LBN48:LBP48 LBR48:LBT48 LBV48:LBX48 LBZ48:LCB48 LCD48:LCF48 LCH48:LCJ48 LCL48:LCN48 LCP48:LCR48 LCT48:LCV48 LCX48:LCZ48 LDB48:LDD48 LDF48:LDH48 LDJ48:LDL48 LDN48:LDP48 LDR48:LDT48 LDV48:LDX48 LDZ48:LEB48 LED48:LEF48 LEH48:LEJ48 LEL48:LEN48 LEP48:LER48 LET48:LEV48 LEX48:LEZ48 LFB48:LFD48 LFF48:LFH48 LFJ48:LFL48 LFN48:LFP48 LFR48:LFT48 LFV48:LFX48 LFZ48:LGB48 LGD48:LGF48 LGH48:LGJ48 LGL48:LGN48 LGP48:LGR48 LGT48:LGV48 LGX48:LGZ48 LHB48:LHD48 LHF48:LHH48 LHJ48:LHL48 LHN48:LHP48 LHR48:LHT48 LHV48:LHX48 LHZ48:LIB48 LID48:LIF48 LIH48:LIJ48 LIL48:LIN48 LIP48:LIR48 LIT48:LIV48 LIX48:LIZ48 LJB48:LJD48 LJF48:LJH48 LJJ48:LJL48 LJN48:LJP48 LJR48:LJT48 LJV48:LJX48 LJZ48:LKB48 LKD48:LKF48 LKH48:LKJ48 LKL48:LKN48 LKP48:LKR48 LKT48:LKV48 LKX48:LKZ48 LLB48:LLD48 LLF48:LLH48 LLJ48:LLL48 LLN48:LLP48 LLR48:LLT48 LLV48:LLX48 LLZ48:LMB48 LMD48:LMF48 LMH48:LMJ48 LML48:LMN48 LMP48:LMR48 LMT48:LMV48 LMX48:LMZ48 LNB48:LND48 LNF48:LNH48 LNJ48:LNL48 LNN48:LNP48 LNR48:LNT48 LNV48:LNX48 LNZ48:LOB48 LOD48:LOF48 LOH48:LOJ48 LOL48:LON48 LOP48:LOR48 LOT48:LOV48 LOX48:LOZ48 LPB48:LPD48 LPF48:LPH48 LPJ48:LPL48 LPN48:LPP48 LPR48:LPT48 LPV48:LPX48 LPZ48:LQB48 LQD48:LQF48 LQH48:LQJ48 LQL48:LQN48 LQP48:LQR48 LQT48:LQV48 LQX48:LQZ48 LRB48:LRD48 LRF48:LRH48 LRJ48:LRL48 LRN48:LRP48 LRR48:LRT48 LRV48:LRX48 LRZ48:LSB48 LSD48:LSF48 LSH48:LSJ48 LSL48:LSN48 LSP48:LSR48 LST48:LSV48 LSX48:LSZ48 LTB48:LTD48 LTF48:LTH48 LTJ48:LTL48 LTN48:LTP48 LTR48:LTT48 LTV48:LTX48 LTZ48:LUB48 LUD48:LUF48 LUH48:LUJ48 LUL48:LUN48 LUP48:LUR48 LUT48:LUV48 LUX48:LUZ48 LVB48:LVD48 LVF48:LVH48 LVJ48:LVL48 LVN48:LVP48 LVR48:LVT48 LVV48:LVX48 LVZ48:LWB48 LWD48:LWF48 LWH48:LWJ48 LWL48:LWN48 LWP48:LWR48 LWT48:LWV48 LWX48:LWZ48 LXB48:LXD48 LXF48:LXH48 LXJ48:LXL48 LXN48:LXP48 LXR48:LXT48 LXV48:LXX48 LXZ48:LYB48 LYD48:LYF48 LYH48:LYJ48 LYL48:LYN48 LYP48:LYR48 LYT48:LYV48 LYX48:LYZ48 LZB48:LZD48 LZF48:LZH48 LZJ48:LZL48 LZN48:LZP48 LZR48:LZT48 LZV48:LZX48 LZZ48:MAB48 MAD48:MAF48 MAH48:MAJ48 MAL48:MAN48 MAP48:MAR48 MAT48:MAV48 MAX48:MAZ48 MBB48:MBD48 MBF48:MBH48 MBJ48:MBL48 MBN48:MBP48 MBR48:MBT48 MBV48:MBX48 MBZ48:MCB48 MCD48:MCF48 MCH48:MCJ48 MCL48:MCN48 MCP48:MCR48 MCT48:MCV48 MCX48:MCZ48 MDB48:MDD48 MDF48:MDH48 MDJ48:MDL48 MDN48:MDP48 MDR48:MDT48 MDV48:MDX48 MDZ48:MEB48 MED48:MEF48 MEH48:MEJ48 MEL48:MEN48 MEP48:MER48 MET48:MEV48 MEX48:MEZ48 MFB48:MFD48 MFF48:MFH48 MFJ48:MFL48 MFN48:MFP48 MFR48:MFT48 MFV48:MFX48 MFZ48:MGB48 MGD48:MGF48 MGH48:MGJ48 MGL48:MGN48 MGP48:MGR48 MGT48:MGV48 MGX48:MGZ48 MHB48:MHD48 MHF48:MHH48 MHJ48:MHL48 MHN48:MHP48 MHR48:MHT48 MHV48:MHX48 MHZ48:MIB48 MID48:MIF48 MIH48:MIJ48 MIL48:MIN48 MIP48:MIR48 MIT48:MIV48 MIX48:MIZ48 MJB48:MJD48 MJF48:MJH48 MJJ48:MJL48 MJN48:MJP48 MJR48:MJT48 MJV48:MJX48 MJZ48:MKB48 MKD48:MKF48 MKH48:MKJ48 MKL48:MKN48 MKP48:MKR48 MKT48:MKV48 MKX48:MKZ48 MLB48:MLD48 MLF48:MLH48 MLJ48:MLL48 MLN48:MLP48 MLR48:MLT48 MLV48:MLX48 MLZ48:MMB48 MMD48:MMF48 MMH48:MMJ48 MML48:MMN48 MMP48:MMR48 MMT48:MMV48 MMX48:MMZ48 MNB48:MND48 MNF48:MNH48 MNJ48:MNL48 MNN48:MNP48 MNR48:MNT48 MNV48:MNX48 MNZ48:MOB48 MOD48:MOF48 MOH48:MOJ48 MOL48:MON48 MOP48:MOR48 MOT48:MOV48 MOX48:MOZ48 MPB48:MPD48 MPF48:MPH48 MPJ48:MPL48 MPN48:MPP48 MPR48:MPT48 MPV48:MPX48 MPZ48:MQB48 MQD48:MQF48 MQH48:MQJ48 MQL48:MQN48 MQP48:MQR48 MQT48:MQV48 MQX48:MQZ48 MRB48:MRD48 MRF48:MRH48 MRJ48:MRL48 MRN48:MRP48 MRR48:MRT48 MRV48:MRX48 MRZ48:MSB48 MSD48:MSF48 MSH48:MSJ48 MSL48:MSN48 MSP48:MSR48 MST48:MSV48 MSX48:MSZ48 MTB48:MTD48 MTF48:MTH48 MTJ48:MTL48 MTN48:MTP48 MTR48:MTT48 MTV48:MTX48 MTZ48:MUB48 MUD48:MUF48 MUH48:MUJ48 MUL48:MUN48 MUP48:MUR48 MUT48:MUV48 MUX48:MUZ48 MVB48:MVD48 MVF48:MVH48 MVJ48:MVL48 MVN48:MVP48 MVR48:MVT48 MVV48:MVX48 MVZ48:MWB48 MWD48:MWF48 MWH48:MWJ48 MWL48:MWN48 MWP48:MWR48 MWT48:MWV48 MWX48:MWZ48 MXB48:MXD48 MXF48:MXH48 MXJ48:MXL48 MXN48:MXP48 MXR48:MXT48 MXV48:MXX48 MXZ48:MYB48 MYD48:MYF48 MYH48:MYJ48 MYL48:MYN48 MYP48:MYR48 MYT48:MYV48 MYX48:MYZ48 MZB48:MZD48 MZF48:MZH48 MZJ48:MZL48 MZN48:MZP48 MZR48:MZT48 MZV48:MZX48 MZZ48:NAB48 NAD48:NAF48 NAH48:NAJ48 NAL48:NAN48 NAP48:NAR48 NAT48:NAV48 NAX48:NAZ48 NBB48:NBD48 NBF48:NBH48 NBJ48:NBL48 NBN48:NBP48 NBR48:NBT48 NBV48:NBX48 NBZ48:NCB48 NCD48:NCF48 NCH48:NCJ48 NCL48:NCN48 NCP48:NCR48 NCT48:NCV48 NCX48:NCZ48 NDB48:NDD48 NDF48:NDH48 NDJ48:NDL48 NDN48:NDP48 NDR48:NDT48 NDV48:NDX48 NDZ48:NEB48 NED48:NEF48 NEH48:NEJ48 NEL48:NEN48 NEP48:NER48 NET48:NEV48 NEX48:NEZ48 NFB48:NFD48 NFF48:NFH48 NFJ48:NFL48 NFN48:NFP48 NFR48:NFT48 NFV48:NFX48 NFZ48:NGB48 NGD48:NGF48 NGH48:NGJ48 NGL48:NGN48 NGP48:NGR48 NGT48:NGV48 NGX48:NGZ48 NHB48:NHD48 NHF48:NHH48 NHJ48:NHL48 NHN48:NHP48 NHR48:NHT48 NHV48:NHX48 NHZ48:NIB48 NID48:NIF48 NIH48:NIJ48 NIL48:NIN48 NIP48:NIR48 NIT48:NIV48 NIX48:NIZ48 NJB48:NJD48 NJF48:NJH48 NJJ48:NJL48 NJN48:NJP48 NJR48:NJT48 NJV48:NJX48 NJZ48:NKB48 NKD48:NKF48 NKH48:NKJ48 NKL48:NKN48 NKP48:NKR48 NKT48:NKV48 NKX48:NKZ48 NLB48:NLD48 NLF48:NLH48 NLJ48:NLL48 NLN48:NLP48 NLR48:NLT48 NLV48:NLX48 NLZ48:NMB48 NMD48:NMF48 NMH48:NMJ48 NML48:NMN48 NMP48:NMR48 NMT48:NMV48 NMX48:NMZ48 NNB48:NND48 NNF48:NNH48 NNJ48:NNL48 NNN48:NNP48 NNR48:NNT48 NNV48:NNX48 NNZ48:NOB48 NOD48:NOF48 NOH48:NOJ48 NOL48:NON48 NOP48:NOR48 NOT48:NOV48 NOX48:NOZ48 NPB48:NPD48 NPF48:NPH48 NPJ48:NPL48 NPN48:NPP48 NPR48:NPT48 NPV48:NPX48 NPZ48:NQB48 NQD48:NQF48 NQH48:NQJ48 NQL48:NQN48 NQP48:NQR48 NQT48:NQV48 NQX48:NQZ48 NRB48:NRD48 NRF48:NRH48 NRJ48:NRL48 NRN48:NRP48 NRR48:NRT48 NRV48:NRX48 NRZ48:NSB48 NSD48:NSF48 NSH48:NSJ48 NSL48:NSN48 NSP48:NSR48 NST48:NSV48 NSX48:NSZ48 NTB48:NTD48 NTF48:NTH48 NTJ48:NTL48 NTN48:NTP48 NTR48:NTT48 NTV48:NTX48 NTZ48:NUB48 NUD48:NUF48 NUH48:NUJ48 NUL48:NUN48 NUP48:NUR48 NUT48:NUV48 NUX48:NUZ48 NVB48:NVD48 NVF48:NVH48 NVJ48:NVL48 NVN48:NVP48 NVR48:NVT48 NVV48:NVX48 NVZ48:NWB48 NWD48:NWF48 NWH48:NWJ48 NWL48:NWN48 NWP48:NWR48 NWT48:NWV48 NWX48:NWZ48 NXB48:NXD48 NXF48:NXH48 NXJ48:NXL48 NXN48:NXP48 NXR48:NXT48 NXV48:NXX48 NXZ48:NYB48 NYD48:NYF48 NYH48:NYJ48 NYL48:NYN48 NYP48:NYR48 NYT48:NYV48 NYX48:NYZ48 NZB48:NZD48 NZF48:NZH48 NZJ48:NZL48 NZN48:NZP48 NZR48:NZT48 NZV48:NZX48 NZZ48:OAB48 OAD48:OAF48 OAH48:OAJ48 OAL48:OAN48 OAP48:OAR48 OAT48:OAV48 OAX48:OAZ48 OBB48:OBD48 OBF48:OBH48 OBJ48:OBL48 OBN48:OBP48 OBR48:OBT48 OBV48:OBX48 OBZ48:OCB48 OCD48:OCF48 OCH48:OCJ48 OCL48:OCN48 OCP48:OCR48 OCT48:OCV48 OCX48:OCZ48 ODB48:ODD48 ODF48:ODH48 ODJ48:ODL48 ODN48:ODP48 ODR48:ODT48 ODV48:ODX48 ODZ48:OEB48 OED48:OEF48 OEH48:OEJ48 OEL48:OEN48 OEP48:OER48 OET48:OEV48 OEX48:OEZ48 OFB48:OFD48 OFF48:OFH48 OFJ48:OFL48 OFN48:OFP48 OFR48:OFT48 OFV48:OFX48 OFZ48:OGB48 OGD48:OGF48 OGH48:OGJ48 OGL48:OGN48 OGP48:OGR48 OGT48:OGV48 OGX48:OGZ48 OHB48:OHD48 OHF48:OHH48 OHJ48:OHL48 OHN48:OHP48 OHR48:OHT48 OHV48:OHX48 OHZ48:OIB48 OID48:OIF48 OIH48:OIJ48 OIL48:OIN48 OIP48:OIR48 OIT48:OIV48 OIX48:OIZ48 OJB48:OJD48 OJF48:OJH48 OJJ48:OJL48 OJN48:OJP48 OJR48:OJT48 OJV48:OJX48 OJZ48:OKB48 OKD48:OKF48 OKH48:OKJ48 OKL48:OKN48 OKP48:OKR48 OKT48:OKV48 OKX48:OKZ48 OLB48:OLD48 OLF48:OLH48 OLJ48:OLL48 OLN48:OLP48 OLR48:OLT48 OLV48:OLX48 OLZ48:OMB48 OMD48:OMF48 OMH48:OMJ48 OML48:OMN48 OMP48:OMR48 OMT48:OMV48 OMX48:OMZ48 ONB48:OND48 ONF48:ONH48 ONJ48:ONL48 ONN48:ONP48 ONR48:ONT48 ONV48:ONX48 ONZ48:OOB48 OOD48:OOF48 OOH48:OOJ48 OOL48:OON48 OOP48:OOR48 OOT48:OOV48 OOX48:OOZ48 OPB48:OPD48 OPF48:OPH48 OPJ48:OPL48 OPN48:OPP48 OPR48:OPT48 OPV48:OPX48 OPZ48:OQB48 OQD48:OQF48 OQH48:OQJ48 OQL48:OQN48 OQP48:OQR48 OQT48:OQV48 OQX48:OQZ48 ORB48:ORD48 ORF48:ORH48 ORJ48:ORL48 ORN48:ORP48 ORR48:ORT48 ORV48:ORX48 ORZ48:OSB48 OSD48:OSF48 OSH48:OSJ48 OSL48:OSN48 OSP48:OSR48 OST48:OSV48 OSX48:OSZ48 OTB48:OTD48 OTF48:OTH48 OTJ48:OTL48 OTN48:OTP48 OTR48:OTT48 OTV48:OTX48 OTZ48:OUB48 OUD48:OUF48 OUH48:OUJ48 OUL48:OUN48 OUP48:OUR48 OUT48:OUV48 OUX48:OUZ48 OVB48:OVD48 OVF48:OVH48 OVJ48:OVL48 OVN48:OVP48 OVR48:OVT48 OVV48:OVX48 OVZ48:OWB48 OWD48:OWF48 OWH48:OWJ48 OWL48:OWN48 OWP48:OWR48 OWT48:OWV48 OWX48:OWZ48 OXB48:OXD48 OXF48:OXH48 OXJ48:OXL48 OXN48:OXP48 OXR48:OXT48 OXV48:OXX48 OXZ48:OYB48 OYD48:OYF48 OYH48:OYJ48 OYL48:OYN48 OYP48:OYR48 OYT48:OYV48 OYX48:OYZ48 OZB48:OZD48 OZF48:OZH48 OZJ48:OZL48 OZN48:OZP48 OZR48:OZT48 OZV48:OZX48 OZZ48:PAB48 PAD48:PAF48 PAH48:PAJ48 PAL48:PAN48 PAP48:PAR48 PAT48:PAV48 PAX48:PAZ48 PBB48:PBD48 PBF48:PBH48 PBJ48:PBL48 PBN48:PBP48 PBR48:PBT48 PBV48:PBX48 PBZ48:PCB48 PCD48:PCF48 PCH48:PCJ48 PCL48:PCN48 PCP48:PCR48 PCT48:PCV48 PCX48:PCZ48 PDB48:PDD48 PDF48:PDH48 PDJ48:PDL48 PDN48:PDP48 PDR48:PDT48 PDV48:PDX48 PDZ48:PEB48 PED48:PEF48 PEH48:PEJ48 PEL48:PEN48 PEP48:PER48 PET48:PEV48 PEX48:PEZ48 PFB48:PFD48 PFF48:PFH48 PFJ48:PFL48 PFN48:PFP48 PFR48:PFT48 PFV48:PFX48 PFZ48:PGB48 PGD48:PGF48 PGH48:PGJ48 PGL48:PGN48 PGP48:PGR48 PGT48:PGV48 PGX48:PGZ48 PHB48:PHD48 PHF48:PHH48 PHJ48:PHL48 PHN48:PHP48 PHR48:PHT48 PHV48:PHX48 PHZ48:PIB48 PID48:PIF48 PIH48:PIJ48 PIL48:PIN48 PIP48:PIR48 PIT48:PIV48 PIX48:PIZ48 PJB48:PJD48 PJF48:PJH48 PJJ48:PJL48 PJN48:PJP48 PJR48:PJT48 PJV48:PJX48 PJZ48:PKB48 PKD48:PKF48 PKH48:PKJ48 PKL48:PKN48 PKP48:PKR48 PKT48:PKV48 PKX48:PKZ48 PLB48:PLD48 PLF48:PLH48 PLJ48:PLL48 PLN48:PLP48 PLR48:PLT48 PLV48:PLX48 PLZ48:PMB48 PMD48:PMF48 PMH48:PMJ48 PML48:PMN48 PMP48:PMR48 PMT48:PMV48 PMX48:PMZ48 PNB48:PND48 PNF48:PNH48 PNJ48:PNL48 PNN48:PNP48 PNR48:PNT48 PNV48:PNX48 PNZ48:POB48 POD48:POF48 POH48:POJ48 POL48:PON48 POP48:POR48 POT48:POV48 POX48:POZ48 PPB48:PPD48 PPF48:PPH48 PPJ48:PPL48 PPN48:PPP48 PPR48:PPT48 PPV48:PPX48 PPZ48:PQB48 PQD48:PQF48 PQH48:PQJ48 PQL48:PQN48 PQP48:PQR48 PQT48:PQV48 PQX48:PQZ48 PRB48:PRD48 PRF48:PRH48 PRJ48:PRL48 PRN48:PRP48 PRR48:PRT48 PRV48:PRX48 PRZ48:PSB48 PSD48:PSF48 PSH48:PSJ48 PSL48:PSN48 PSP48:PSR48 PST48:PSV48 PSX48:PSZ48 PTB48:PTD48 PTF48:PTH48 PTJ48:PTL48 PTN48:PTP48 PTR48:PTT48 PTV48:PTX48 PTZ48:PUB48 PUD48:PUF48 PUH48:PUJ48 PUL48:PUN48 PUP48:PUR48 PUT48:PUV48 PUX48:PUZ48 PVB48:PVD48 PVF48:PVH48 PVJ48:PVL48 PVN48:PVP48 PVR48:PVT48 PVV48:PVX48 PVZ48:PWB48 PWD48:PWF48 PWH48:PWJ48 PWL48:PWN48 PWP48:PWR48 PWT48:PWV48 PWX48:PWZ48 PXB48:PXD48 PXF48:PXH48 PXJ48:PXL48 PXN48:PXP48 PXR48:PXT48 PXV48:PXX48 PXZ48:PYB48 PYD48:PYF48 PYH48:PYJ48 PYL48:PYN48 PYP48:PYR48 PYT48:PYV48 PYX48:PYZ48 PZB48:PZD48 PZF48:PZH48 PZJ48:PZL48 PZN48:PZP48 PZR48:PZT48 PZV48:PZX48 PZZ48:QAB48 QAD48:QAF48 QAH48:QAJ48 QAL48:QAN48 QAP48:QAR48 QAT48:QAV48 QAX48:QAZ48 QBB48:QBD48 QBF48:QBH48 QBJ48:QBL48 QBN48:QBP48 QBR48:QBT48 QBV48:QBX48 QBZ48:QCB48 QCD48:QCF48 QCH48:QCJ48 QCL48:QCN48 QCP48:QCR48 QCT48:QCV48 QCX48:QCZ48 QDB48:QDD48 QDF48:QDH48 QDJ48:QDL48 QDN48:QDP48 QDR48:QDT48 QDV48:QDX48 QDZ48:QEB48 QED48:QEF48 QEH48:QEJ48 QEL48:QEN48 QEP48:QER48 QET48:QEV48 QEX48:QEZ48 QFB48:QFD48 QFF48:QFH48 QFJ48:QFL48 QFN48:QFP48 QFR48:QFT48 QFV48:QFX48 QFZ48:QGB48 QGD48:QGF48 QGH48:QGJ48 QGL48:QGN48 QGP48:QGR48 QGT48:QGV48 QGX48:QGZ48 QHB48:QHD48 QHF48:QHH48 QHJ48:QHL48 QHN48:QHP48 QHR48:QHT48 QHV48:QHX48 QHZ48:QIB48 QID48:QIF48 QIH48:QIJ48 QIL48:QIN48 QIP48:QIR48 QIT48:QIV48 QIX48:QIZ48 QJB48:QJD48 QJF48:QJH48 QJJ48:QJL48 QJN48:QJP48 QJR48:QJT48 QJV48:QJX48 QJZ48:QKB48 QKD48:QKF48 QKH48:QKJ48 QKL48:QKN48 QKP48:QKR48 QKT48:QKV48 QKX48:QKZ48 QLB48:QLD48 QLF48:QLH48 QLJ48:QLL48 QLN48:QLP48 QLR48:QLT48 QLV48:QLX48 QLZ48:QMB48 QMD48:QMF48 QMH48:QMJ48 QML48:QMN48 QMP48:QMR48 QMT48:QMV48 QMX48:QMZ48 QNB48:QND48 QNF48:QNH48 QNJ48:QNL48 QNN48:QNP48 QNR48:QNT48 QNV48:QNX48 QNZ48:QOB48 QOD48:QOF48 QOH48:QOJ48 QOL48:QON48 QOP48:QOR48 QOT48:QOV48 QOX48:QOZ48 QPB48:QPD48 QPF48:QPH48 QPJ48:QPL48 QPN48:QPP48 QPR48:QPT48 QPV48:QPX48 QPZ48:QQB48 QQD48:QQF48 QQH48:QQJ48 QQL48:QQN48 QQP48:QQR48 QQT48:QQV48 QQX48:QQZ48 QRB48:QRD48 QRF48:QRH48 QRJ48:QRL48 QRN48:QRP48 QRR48:QRT48 QRV48:QRX48 QRZ48:QSB48 QSD48:QSF48 QSH48:QSJ48 QSL48:QSN48 QSP48:QSR48 QST48:QSV48 QSX48:QSZ48 QTB48:QTD48 QTF48:QTH48 QTJ48:QTL48 QTN48:QTP48 QTR48:QTT48 QTV48:QTX48 QTZ48:QUB48 QUD48:QUF48 QUH48:QUJ48 QUL48:QUN48 QUP48:QUR48 QUT48:QUV48 QUX48:QUZ48 QVB48:QVD48 QVF48:QVH48 QVJ48:QVL48 QVN48:QVP48 QVR48:QVT48 QVV48:QVX48 QVZ48:QWB48 QWD48:QWF48 QWH48:QWJ48 QWL48:QWN48 QWP48:QWR48 QWT48:QWV48 QWX48:QWZ48 QXB48:QXD48 QXF48:QXH48 QXJ48:QXL48 QXN48:QXP48 QXR48:QXT48 QXV48:QXX48 QXZ48:QYB48 QYD48:QYF48 QYH48:QYJ48 QYL48:QYN48 QYP48:QYR48 QYT48:QYV48 QYX48:QYZ48 QZB48:QZD48 QZF48:QZH48 QZJ48:QZL48 QZN48:QZP48 QZR48:QZT48 QZV48:QZX48 QZZ48:RAB48 RAD48:RAF48 RAH48:RAJ48 RAL48:RAN48 RAP48:RAR48 RAT48:RAV48 RAX48:RAZ48 RBB48:RBD48 RBF48:RBH48 RBJ48:RBL48 RBN48:RBP48 RBR48:RBT48 RBV48:RBX48 RBZ48:RCB48 RCD48:RCF48 RCH48:RCJ48 RCL48:RCN48 RCP48:RCR48 RCT48:RCV48 RCX48:RCZ48 RDB48:RDD48 RDF48:RDH48 RDJ48:RDL48 RDN48:RDP48 RDR48:RDT48 RDV48:RDX48 RDZ48:REB48 RED48:REF48 REH48:REJ48 REL48:REN48 REP48:RER48 RET48:REV48 REX48:REZ48 RFB48:RFD48 RFF48:RFH48 RFJ48:RFL48 RFN48:RFP48 RFR48:RFT48 RFV48:RFX48 RFZ48:RGB48 RGD48:RGF48 RGH48:RGJ48 RGL48:RGN48 RGP48:RGR48 RGT48:RGV48 RGX48:RGZ48 RHB48:RHD48 RHF48:RHH48 RHJ48:RHL48 RHN48:RHP48 RHR48:RHT48 RHV48:RHX48 RHZ48:RIB48 RID48:RIF48 RIH48:RIJ48 RIL48:RIN48 RIP48:RIR48 RIT48:RIV48 RIX48:RIZ48 RJB48:RJD48 RJF48:RJH48 RJJ48:RJL48 RJN48:RJP48 RJR48:RJT48 RJV48:RJX48 RJZ48:RKB48 RKD48:RKF48 RKH48:RKJ48 RKL48:RKN48 RKP48:RKR48 RKT48:RKV48 RKX48:RKZ48 RLB48:RLD48 RLF48:RLH48 RLJ48:RLL48 RLN48:RLP48 RLR48:RLT48 RLV48:RLX48 RLZ48:RMB48 RMD48:RMF48 RMH48:RMJ48 RML48:RMN48 RMP48:RMR48 RMT48:RMV48 RMX48:RMZ48 RNB48:RND48 RNF48:RNH48 RNJ48:RNL48 RNN48:RNP48 RNR48:RNT48 RNV48:RNX48 RNZ48:ROB48 ROD48:ROF48 ROH48:ROJ48 ROL48:RON48 ROP48:ROR48 ROT48:ROV48 ROX48:ROZ48 RPB48:RPD48 RPF48:RPH48 RPJ48:RPL48 RPN48:RPP48 RPR48:RPT48 RPV48:RPX48 RPZ48:RQB48 RQD48:RQF48 RQH48:RQJ48 RQL48:RQN48 RQP48:RQR48 RQT48:RQV48 RQX48:RQZ48 RRB48:RRD48 RRF48:RRH48 RRJ48:RRL48 RRN48:RRP48 RRR48:RRT48 RRV48:RRX48 RRZ48:RSB48 RSD48:RSF48 RSH48:RSJ48 RSL48:RSN48 RSP48:RSR48 RST48:RSV48 RSX48:RSZ48 RTB48:RTD48 RTF48:RTH48 RTJ48:RTL48 RTN48:RTP48 RTR48:RTT48 RTV48:RTX48 RTZ48:RUB48 RUD48:RUF48 RUH48:RUJ48 RUL48:RUN48 RUP48:RUR48 RUT48:RUV48 RUX48:RUZ48 RVB48:RVD48 RVF48:RVH48 RVJ48:RVL48 RVN48:RVP48 RVR48:RVT48 RVV48:RVX48 RVZ48:RWB48 RWD48:RWF48 RWH48:RWJ48 RWL48:RWN48 RWP48:RWR48 RWT48:RWV48 RWX48:RWZ48 RXB48:RXD48 RXF48:RXH48 RXJ48:RXL48 RXN48:RXP48 RXR48:RXT48 RXV48:RXX48 RXZ48:RYB48 RYD48:RYF48 RYH48:RYJ48 RYL48:RYN48 RYP48:RYR48 RYT48:RYV48 RYX48:RYZ48 RZB48:RZD48 RZF48:RZH48 RZJ48:RZL48 RZN48:RZP48 RZR48:RZT48 RZV48:RZX48 RZZ48:SAB48 SAD48:SAF48 SAH48:SAJ48 SAL48:SAN48 SAP48:SAR48 SAT48:SAV48 SAX48:SAZ48 SBB48:SBD48 SBF48:SBH48 SBJ48:SBL48 SBN48:SBP48 SBR48:SBT48 SBV48:SBX48 SBZ48:SCB48 SCD48:SCF48 SCH48:SCJ48 SCL48:SCN48 SCP48:SCR48 SCT48:SCV48 SCX48:SCZ48 SDB48:SDD48 SDF48:SDH48 SDJ48:SDL48 SDN48:SDP48 SDR48:SDT48 SDV48:SDX48 SDZ48:SEB48 SED48:SEF48 SEH48:SEJ48 SEL48:SEN48 SEP48:SER48 SET48:SEV48 SEX48:SEZ48 SFB48:SFD48 SFF48:SFH48 SFJ48:SFL48 SFN48:SFP48 SFR48:SFT48 SFV48:SFX48 SFZ48:SGB48 SGD48:SGF48 SGH48:SGJ48 SGL48:SGN48 SGP48:SGR48 SGT48:SGV48 SGX48:SGZ48 SHB48:SHD48 SHF48:SHH48 SHJ48:SHL48 SHN48:SHP48 SHR48:SHT48 SHV48:SHX48 SHZ48:SIB48 SID48:SIF48 SIH48:SIJ48 SIL48:SIN48 SIP48:SIR48 SIT48:SIV48 SIX48:SIZ48 SJB48:SJD48 SJF48:SJH48 SJJ48:SJL48 SJN48:SJP48 SJR48:SJT48 SJV48:SJX48 SJZ48:SKB48 SKD48:SKF48 SKH48:SKJ48 SKL48:SKN48 SKP48:SKR48 SKT48:SKV48 SKX48:SKZ48 SLB48:SLD48 SLF48:SLH48 SLJ48:SLL48 SLN48:SLP48 SLR48:SLT48 SLV48:SLX48 SLZ48:SMB48 SMD48:SMF48 SMH48:SMJ48 SML48:SMN48 SMP48:SMR48 SMT48:SMV48 SMX48:SMZ48 SNB48:SND48 SNF48:SNH48 SNJ48:SNL48 SNN48:SNP48 SNR48:SNT48 SNV48:SNX48 SNZ48:SOB48 SOD48:SOF48 SOH48:SOJ48 SOL48:SON48 SOP48:SOR48 SOT48:SOV48 SOX48:SOZ48 SPB48:SPD48 SPF48:SPH48 SPJ48:SPL48 SPN48:SPP48 SPR48:SPT48 SPV48:SPX48 SPZ48:SQB48 SQD48:SQF48 SQH48:SQJ48 SQL48:SQN48 SQP48:SQR48 SQT48:SQV48 SQX48:SQZ48 SRB48:SRD48 SRF48:SRH48 SRJ48:SRL48 SRN48:SRP48 SRR48:SRT48 SRV48:SRX48 SRZ48:SSB48 SSD48:SSF48 SSH48:SSJ48 SSL48:SSN48 SSP48:SSR48 SST48:SSV48 SSX48:SSZ48 STB48:STD48 STF48:STH48 STJ48:STL48 STN48:STP48 STR48:STT48 STV48:STX48 STZ48:SUB48 SUD48:SUF48 SUH48:SUJ48 SUL48:SUN48 SUP48:SUR48 SUT48:SUV48 SUX48:SUZ48 SVB48:SVD48 SVF48:SVH48 SVJ48:SVL48 SVN48:SVP48 SVR48:SVT48 SVV48:SVX48 SVZ48:SWB48 SWD48:SWF48 SWH48:SWJ48 SWL48:SWN48 SWP48:SWR48 SWT48:SWV48 SWX48:SWZ48 SXB48:SXD48 SXF48:SXH48 SXJ48:SXL48 SXN48:SXP48 SXR48:SXT48 SXV48:SXX48 SXZ48:SYB48 SYD48:SYF48 SYH48:SYJ48 SYL48:SYN48 SYP48:SYR48 SYT48:SYV48 SYX48:SYZ48 SZB48:SZD48 SZF48:SZH48 SZJ48:SZL48 SZN48:SZP48 SZR48:SZT48 SZV48:SZX48 SZZ48:TAB48 TAD48:TAF48 TAH48:TAJ48 TAL48:TAN48 TAP48:TAR48 TAT48:TAV48 TAX48:TAZ48 TBB48:TBD48 TBF48:TBH48 TBJ48:TBL48 TBN48:TBP48 TBR48:TBT48 TBV48:TBX48 TBZ48:TCB48 TCD48:TCF48 TCH48:TCJ48 TCL48:TCN48 TCP48:TCR48 TCT48:TCV48 TCX48:TCZ48 TDB48:TDD48 TDF48:TDH48 TDJ48:TDL48 TDN48:TDP48 TDR48:TDT48 TDV48:TDX48 TDZ48:TEB48 TED48:TEF48 TEH48:TEJ48 TEL48:TEN48 TEP48:TER48 TET48:TEV48 TEX48:TEZ48 TFB48:TFD48 TFF48:TFH48 TFJ48:TFL48 TFN48:TFP48 TFR48:TFT48 TFV48:TFX48 TFZ48:TGB48 TGD48:TGF48 TGH48:TGJ48 TGL48:TGN48 TGP48:TGR48 TGT48:TGV48 TGX48:TGZ48 THB48:THD48 THF48:THH48 THJ48:THL48 THN48:THP48 THR48:THT48 THV48:THX48 THZ48:TIB48 TID48:TIF48 TIH48:TIJ48 TIL48:TIN48 TIP48:TIR48 TIT48:TIV48 TIX48:TIZ48 TJB48:TJD48 TJF48:TJH48 TJJ48:TJL48 TJN48:TJP48 TJR48:TJT48 TJV48:TJX48 TJZ48:TKB48 TKD48:TKF48 TKH48:TKJ48 TKL48:TKN48 TKP48:TKR48 TKT48:TKV48 TKX48:TKZ48 TLB48:TLD48 TLF48:TLH48 TLJ48:TLL48 TLN48:TLP48 TLR48:TLT48 TLV48:TLX48 TLZ48:TMB48 TMD48:TMF48 TMH48:TMJ48 TML48:TMN48 TMP48:TMR48 TMT48:TMV48 TMX48:TMZ48 TNB48:TND48 TNF48:TNH48 TNJ48:TNL48 TNN48:TNP48 TNR48:TNT48 TNV48:TNX48 TNZ48:TOB48 TOD48:TOF48 TOH48:TOJ48 TOL48:TON48 TOP48:TOR48 TOT48:TOV48 TOX48:TOZ48 TPB48:TPD48 TPF48:TPH48 TPJ48:TPL48 TPN48:TPP48 TPR48:TPT48 TPV48:TPX48 TPZ48:TQB48 TQD48:TQF48 TQH48:TQJ48 TQL48:TQN48 TQP48:TQR48 TQT48:TQV48 TQX48:TQZ48 TRB48:TRD48 TRF48:TRH48 TRJ48:TRL48 TRN48:TRP48 TRR48:TRT48 TRV48:TRX48 TRZ48:TSB48 TSD48:TSF48 TSH48:TSJ48 TSL48:TSN48 TSP48:TSR48 TST48:TSV48 TSX48:TSZ48 TTB48:TTD48 TTF48:TTH48 TTJ48:TTL48 TTN48:TTP48 TTR48:TTT48 TTV48:TTX48 TTZ48:TUB48 TUD48:TUF48 TUH48:TUJ48 TUL48:TUN48 TUP48:TUR48 TUT48:TUV48 TUX48:TUZ48 TVB48:TVD48 TVF48:TVH48 TVJ48:TVL48 TVN48:TVP48 TVR48:TVT48 TVV48:TVX48 TVZ48:TWB48 TWD48:TWF48 TWH48:TWJ48 TWL48:TWN48 TWP48:TWR48 TWT48:TWV48 TWX48:TWZ48 TXB48:TXD48 TXF48:TXH48 TXJ48:TXL48 TXN48:TXP48 TXR48:TXT48 TXV48:TXX48 TXZ48:TYB48 TYD48:TYF48 TYH48:TYJ48 TYL48:TYN48 TYP48:TYR48 TYT48:TYV48 TYX48:TYZ48 TZB48:TZD48 TZF48:TZH48 TZJ48:TZL48 TZN48:TZP48 TZR48:TZT48 TZV48:TZX48 TZZ48:UAB48 UAD48:UAF48 UAH48:UAJ48 UAL48:UAN48 UAP48:UAR48 UAT48:UAV48 UAX48:UAZ48 UBB48:UBD48 UBF48:UBH48 UBJ48:UBL48 UBN48:UBP48 UBR48:UBT48 UBV48:UBX48 UBZ48:UCB48 UCD48:UCF48 UCH48:UCJ48 UCL48:UCN48 UCP48:UCR48 UCT48:UCV48 UCX48:UCZ48 UDB48:UDD48 UDF48:UDH48 UDJ48:UDL48 UDN48:UDP48 UDR48:UDT48 UDV48:UDX48 UDZ48:UEB48 UED48:UEF48 UEH48:UEJ48 UEL48:UEN48 UEP48:UER48 UET48:UEV48 UEX48:UEZ48 UFB48:UFD48 UFF48:UFH48 UFJ48:UFL48 UFN48:UFP48 UFR48:UFT48 UFV48:UFX48 UFZ48:UGB48 UGD48:UGF48 UGH48:UGJ48 UGL48:UGN48 UGP48:UGR48 UGT48:UGV48 UGX48:UGZ48 UHB48:UHD48 UHF48:UHH48 UHJ48:UHL48 UHN48:UHP48 UHR48:UHT48 UHV48:UHX48 UHZ48:UIB48 UID48:UIF48 UIH48:UIJ48 UIL48:UIN48 UIP48:UIR48 UIT48:UIV48 UIX48:UIZ48 UJB48:UJD48 UJF48:UJH48 UJJ48:UJL48 UJN48:UJP48 UJR48:UJT48 UJV48:UJX48 UJZ48:UKB48 UKD48:UKF48 UKH48:UKJ48 UKL48:UKN48 UKP48:UKR48 UKT48:UKV48 UKX48:UKZ48 ULB48:ULD48 ULF48:ULH48 ULJ48:ULL48 ULN48:ULP48 ULR48:ULT48 ULV48:ULX48 ULZ48:UMB48 UMD48:UMF48 UMH48:UMJ48 UML48:UMN48 UMP48:UMR48 UMT48:UMV48 UMX48:UMZ48 UNB48:UND48 UNF48:UNH48 UNJ48:UNL48 UNN48:UNP48 UNR48:UNT48 UNV48:UNX48 UNZ48:UOB48 UOD48:UOF48 UOH48:UOJ48 UOL48:UON48 UOP48:UOR48 UOT48:UOV48 UOX48:UOZ48 UPB48:UPD48 UPF48:UPH48 UPJ48:UPL48 UPN48:UPP48 UPR48:UPT48 UPV48:UPX48 UPZ48:UQB48 UQD48:UQF48 UQH48:UQJ48 UQL48:UQN48 UQP48:UQR48 UQT48:UQV48 UQX48:UQZ48 URB48:URD48 URF48:URH48 URJ48:URL48 URN48:URP48 URR48:URT48 URV48:URX48 URZ48:USB48 USD48:USF48 USH48:USJ48 USL48:USN48 USP48:USR48 UST48:USV48 USX48:USZ48 UTB48:UTD48 UTF48:UTH48 UTJ48:UTL48 UTN48:UTP48 UTR48:UTT48 UTV48:UTX48 UTZ48:UUB48 UUD48:UUF48 UUH48:UUJ48 UUL48:UUN48 UUP48:UUR48 UUT48:UUV48 UUX48:UUZ48 UVB48:UVD48 UVF48:UVH48 UVJ48:UVL48 UVN48:UVP48 UVR48:UVT48 UVV48:UVX48 UVZ48:UWB48 UWD48:UWF48 UWH48:UWJ48 UWL48:UWN48 UWP48:UWR48 UWT48:UWV48 UWX48:UWZ48 UXB48:UXD48 UXF48:UXH48 UXJ48:UXL48 UXN48:UXP48 UXR48:UXT48 UXV48:UXX48 UXZ48:UYB48 UYD48:UYF48 UYH48:UYJ48 UYL48:UYN48 UYP48:UYR48 UYT48:UYV48 UYX48:UYZ48 UZB48:UZD48 UZF48:UZH48 UZJ48:UZL48 UZN48:UZP48 UZR48:UZT48 UZV48:UZX48 UZZ48:VAB48 VAD48:VAF48 VAH48:VAJ48 VAL48:VAN48 VAP48:VAR48 VAT48:VAV48 VAX48:VAZ48 VBB48:VBD48 VBF48:VBH48 VBJ48:VBL48 VBN48:VBP48 VBR48:VBT48 VBV48:VBX48 VBZ48:VCB48 VCD48:VCF48 VCH48:VCJ48 VCL48:VCN48 VCP48:VCR48 VCT48:VCV48 VCX48:VCZ48 VDB48:VDD48 VDF48:VDH48 VDJ48:VDL48 VDN48:VDP48 VDR48:VDT48 VDV48:VDX48 VDZ48:VEB48 VED48:VEF48 VEH48:VEJ48 VEL48:VEN48 VEP48:VER48 VET48:VEV48 VEX48:VEZ48 VFB48:VFD48 VFF48:VFH48 VFJ48:VFL48 VFN48:VFP48 VFR48:VFT48 VFV48:VFX48 VFZ48:VGB48 VGD48:VGF48 VGH48:VGJ48 VGL48:VGN48 VGP48:VGR48 VGT48:VGV48 VGX48:VGZ48 VHB48:VHD48 VHF48:VHH48 VHJ48:VHL48 VHN48:VHP48 VHR48:VHT48 VHV48:VHX48 VHZ48:VIB48 VID48:VIF48 VIH48:VIJ48 VIL48:VIN48 VIP48:VIR48 VIT48:VIV48 VIX48:VIZ48 VJB48:VJD48 VJF48:VJH48 VJJ48:VJL48 VJN48:VJP48 VJR48:VJT48 VJV48:VJX48 VJZ48:VKB48 VKD48:VKF48 VKH48:VKJ48 VKL48:VKN48 VKP48:VKR48 VKT48:VKV48 VKX48:VKZ48 VLB48:VLD48 VLF48:VLH48 VLJ48:VLL48 VLN48:VLP48 VLR48:VLT48 VLV48:VLX48 VLZ48:VMB48 VMD48:VMF48 VMH48:VMJ48 VML48:VMN48 VMP48:VMR48 VMT48:VMV48 VMX48:VMZ48 VNB48:VND48 VNF48:VNH48 VNJ48:VNL48 VNN48:VNP48 VNR48:VNT48 VNV48:VNX48 VNZ48:VOB48 VOD48:VOF48 VOH48:VOJ48 VOL48:VON48 VOP48:VOR48 VOT48:VOV48 VOX48:VOZ48 VPB48:VPD48 VPF48:VPH48 VPJ48:VPL48 VPN48:VPP48 VPR48:VPT48 VPV48:VPX48 VPZ48:VQB48 VQD48:VQF48 VQH48:VQJ48 VQL48:VQN48 VQP48:VQR48 VQT48:VQV48 VQX48:VQZ48 VRB48:VRD48 VRF48:VRH48 VRJ48:VRL48 VRN48:VRP48 VRR48:VRT48 VRV48:VRX48 VRZ48:VSB48 VSD48:VSF48 VSH48:VSJ48 VSL48:VSN48 VSP48:VSR48 VST48:VSV48 VSX48:VSZ48 VTB48:VTD48 VTF48:VTH48 VTJ48:VTL48 VTN48:VTP48 VTR48:VTT48 VTV48:VTX48 VTZ48:VUB48 VUD48:VUF48 VUH48:VUJ48 VUL48:VUN48 VUP48:VUR48 VUT48:VUV48 VUX48:VUZ48 VVB48:VVD48 VVF48:VVH48 VVJ48:VVL48 VVN48:VVP48 VVR48:VVT48 VVV48:VVX48 VVZ48:VWB48 VWD48:VWF48 VWH48:VWJ48 VWL48:VWN48 VWP48:VWR48 VWT48:VWV48 VWX48:VWZ48 VXB48:VXD48 VXF48:VXH48 VXJ48:VXL48 VXN48:VXP48 VXR48:VXT48 VXV48:VXX48 VXZ48:VYB48 VYD48:VYF48 VYH48:VYJ48 VYL48:VYN48 VYP48:VYR48 VYT48:VYV48 VYX48:VYZ48 VZB48:VZD48 VZF48:VZH48 VZJ48:VZL48 VZN48:VZP48 VZR48:VZT48 VZV48:VZX48 VZZ48:WAB48 WAD48:WAF48 WAH48:WAJ48 WAL48:WAN48 WAP48:WAR48 WAT48:WAV48 WAX48:WAZ48 WBB48:WBD48 WBF48:WBH48 WBJ48:WBL48 WBN48:WBP48 WBR48:WBT48 WBV48:WBX48 WBZ48:WCB48 WCD48:WCF48 WCH48:WCJ48 WCL48:WCN48 WCP48:WCR48 WCT48:WCV48 WCX48:WCZ48 WDB48:WDD48 WDF48:WDH48 WDJ48:WDL48 WDN48:WDP48 WDR48:WDT48 WDV48:WDX48 WDZ48:WEB48 WED48:WEF48 WEH48:WEJ48 WEL48:WEN48 WEP48:WER48 WET48:WEV48 WEX48:WEZ48 WFB48:WFD48 WFF48:WFH48 WFJ48:WFL48 WFN48:WFP48 WFR48:WFT48 WFV48:WFX48 WFZ48:WGB48 WGD48:WGF48 WGH48:WGJ48 WGL48:WGN48 WGP48:WGR48 WGT48:WGV48 WGX48:WGZ48 WHB48:WHD48 WHF48:WHH48 WHJ48:WHL48 WHN48:WHP48 WHR48:WHT48 WHV48:WHX48 WHZ48:WIB48 WID48:WIF48 WIH48:WIJ48 WIL48:WIN48 WIP48:WIR48 WIT48:WIV48 WIX48:WIZ48 WJB48:WJD48 WJF48:WJH48 WJJ48:WJL48 WJN48:WJP48 WJR48:WJT48 WJV48:WJX48 WJZ48:WKB48 WKD48:WKF48 WKH48:WKJ48 WKL48:WKN48 WKP48:WKR48 WKT48:WKV48 WKX48:WKZ48 WLB48:WLD48 WLF48:WLH48 WLJ48:WLL48 WLN48:WLP48 WLR48:WLT48 WLV48:WLX48 WLZ48:WMB48 WMD48:WMF48 WMH48:WMJ48 WML48:WMN48 WMP48:WMR48 WMT48:WMV48 WMX48:WMZ48 WNB48:WND48 WNF48:WNH48 WNJ48:WNL48 WNN48:WNP48 WNR48:WNT48 WNV48:WNX48 WNZ48:WOB48 WOD48:WOF48 WOH48:WOJ48 WOL48:WON48 WOP48:WOR48 WOT48:WOV48 WOX48:WOZ48 WPB48:WPD48 WPF48:WPH48 WPJ48:WPL48 WPN48:WPP48 WPR48:WPT48 WPV48:WPX48 WPZ48:WQB48 WQD48:WQF48 WQH48:WQJ48 WQL48:WQN48 WQP48:WQR48 WQT48:WQV48 WQX48:WQZ48 WRB48:WRD48 WRF48:WRH48 WRJ48:WRL48 WRN48:WRP48 WRR48:WRT48 WRV48:WRX48 WRZ48:WSB48 WSD48:WSF48 WSH48:WSJ48 WSL48:WSN48 WSP48:WSR48 WST48:WSV48 WSX48:WSZ48 WTB48:WTD48 WTF48:WTH48 WTJ48:WTL48 WTN48:WTP48 WTR48:WTT48 WTV48:WTX48 WTZ48:WUB48 WUD48:WUF48 WUH48:WUJ48 WUL48:WUN48 WUP48:WUR48 WUT48:WUV48 WUX48:WUZ48 WVB48:WVD48 WVF48:WVH48 WVJ48:WVL48 WVN48:WVP48 WVR48:WVT48 WVV48:WVX48 WVZ48:WWB48 WWD48:WWF48 WWH48:WWJ48 WWL48:WWN48 WWP48:WWR48 WWT48:WWV48 WWX48:WWZ48 WXB48:WXD48 WXF48:WXH48 WXJ48:WXL48 WXN48:WXP48 WXR48:WXT48 WXV48:WXX48 WXZ48:WYB48 WYD48:WYF48 WYH48:WYJ48 WYL48:WYN48 WYP48:WYR48 WYT48:WYV48 WYX48:WYZ48 WZB48:WZD48 WZF48:WZH48 WZJ48:WZL48 WZN48:WZP48 WZR48:WZT48 WZV48:WZX48 WZZ48:XAB48 XAD48:XAF48 XAH48:XAJ48 XAL48:XAN48 XAP48:XAR48 XAT48:XAV48 XAX48:XAZ48 XBB48:XBD48 XBF48:XBH48 XBJ48:XBL48 XBN48:XBP48 XBR48:XBT48 XBV48:XBX48 XBZ48:XCB48 XCD48:XCF48 XCH48:XCJ48 XCL48:XCN48 XCP48:XCR48 XCT48:XCV48 XCX48:XCZ48 XDB48:XDD48 XDF48:XDH48 XDJ48:XDL48 XDN48:XDP48 XDR48:XDT48 XDV48:XDX48 XDZ48:XEB48 XED48:XEF48 XEH48:XEJ48 XEL48:XEN48 XEP48:XER48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67DA3-8029-442D-8423-CB89441C8D34}">
  <dimension ref="A1:F84"/>
  <sheetViews>
    <sheetView tabSelected="1" zoomScale="110" zoomScaleNormal="115" workbookViewId="0">
      <selection activeCell="K1" sqref="K1"/>
    </sheetView>
  </sheetViews>
  <sheetFormatPr baseColWidth="10" defaultColWidth="8.83203125" defaultRowHeight="15" x14ac:dyDescent="0.2"/>
  <cols>
    <col min="1" max="1" width="31.33203125" customWidth="1"/>
    <col min="2" max="2" width="12.6640625" customWidth="1"/>
    <col min="3" max="3" width="14.33203125" customWidth="1"/>
    <col min="4" max="4" width="12.5" customWidth="1"/>
    <col min="5" max="5" width="12.83203125" customWidth="1"/>
    <col min="6" max="6" width="11.33203125" customWidth="1"/>
  </cols>
  <sheetData>
    <row r="1" spans="1:6" ht="26" x14ac:dyDescent="0.2">
      <c r="A1" s="214" t="s">
        <v>229</v>
      </c>
      <c r="B1" s="214"/>
      <c r="C1" s="214"/>
      <c r="D1" s="214"/>
      <c r="E1" s="214"/>
      <c r="F1" s="214"/>
    </row>
    <row r="2" spans="1:6" ht="20" customHeight="1" x14ac:dyDescent="0.2">
      <c r="A2" s="135" t="s">
        <v>209</v>
      </c>
      <c r="B2" s="215">
        <f>'1. START HERE Event Fact Sheet'!B2</f>
        <v>0</v>
      </c>
      <c r="C2" s="216"/>
      <c r="D2" s="216"/>
      <c r="E2" s="216"/>
      <c r="F2" s="217"/>
    </row>
    <row r="3" spans="1:6" ht="20" customHeight="1" x14ac:dyDescent="0.2">
      <c r="A3" s="135" t="s">
        <v>210</v>
      </c>
      <c r="B3" s="136">
        <f>'1. START HERE Event Fact Sheet'!B3</f>
        <v>0</v>
      </c>
      <c r="C3" s="137" t="s">
        <v>211</v>
      </c>
      <c r="D3" s="136">
        <f>'1. START HERE Event Fact Sheet'!D3</f>
        <v>0</v>
      </c>
      <c r="E3" s="138"/>
      <c r="F3" s="138"/>
    </row>
    <row r="4" spans="1:6" ht="20" customHeight="1" x14ac:dyDescent="0.2">
      <c r="A4" s="135" t="s">
        <v>212</v>
      </c>
      <c r="B4" s="215" t="str">
        <f>'1. START HERE Event Fact Sheet'!B4</f>
        <v>Tanah Keeta</v>
      </c>
      <c r="C4" s="216"/>
      <c r="D4" s="216"/>
      <c r="E4" s="217"/>
      <c r="F4" s="138"/>
    </row>
    <row r="5" spans="1:6" ht="20" customHeight="1" x14ac:dyDescent="0.2">
      <c r="A5" s="135" t="s">
        <v>227</v>
      </c>
      <c r="B5" s="219"/>
      <c r="C5" s="219"/>
      <c r="D5" s="219"/>
      <c r="E5" s="219"/>
      <c r="F5" s="138"/>
    </row>
    <row r="6" spans="1:6" ht="10.25" customHeight="1" x14ac:dyDescent="0.2">
      <c r="A6" s="135"/>
      <c r="B6" s="138"/>
      <c r="C6" s="138"/>
      <c r="D6" s="138"/>
      <c r="E6" s="138"/>
      <c r="F6" s="138"/>
    </row>
    <row r="7" spans="1:6" ht="46.5" customHeight="1" thickBot="1" x14ac:dyDescent="0.25">
      <c r="A7" s="325" t="s">
        <v>368</v>
      </c>
      <c r="B7" s="325"/>
      <c r="C7" s="325"/>
      <c r="D7" s="325"/>
      <c r="E7" s="325"/>
      <c r="F7" s="325"/>
    </row>
    <row r="8" spans="1:6" ht="21" customHeight="1" thickBot="1" x14ac:dyDescent="0.25">
      <c r="A8" s="320" t="s">
        <v>228</v>
      </c>
      <c r="B8" s="321"/>
      <c r="C8" s="321"/>
      <c r="D8" s="321"/>
      <c r="E8" s="321"/>
      <c r="F8" s="322"/>
    </row>
    <row r="9" spans="1:6" ht="20" customHeight="1" x14ac:dyDescent="0.2">
      <c r="A9" s="144" t="s">
        <v>235</v>
      </c>
      <c r="B9" s="323" t="s">
        <v>385</v>
      </c>
      <c r="C9" s="323"/>
      <c r="D9" s="323"/>
      <c r="E9" s="323"/>
      <c r="F9" s="324"/>
    </row>
    <row r="10" spans="1:6" ht="19.5" customHeight="1" x14ac:dyDescent="0.2">
      <c r="A10" s="145" t="s">
        <v>230</v>
      </c>
      <c r="B10" s="219"/>
      <c r="C10" s="219"/>
      <c r="D10" s="219"/>
      <c r="E10" s="219"/>
      <c r="F10" s="319"/>
    </row>
    <row r="11" spans="1:6" ht="20" customHeight="1" x14ac:dyDescent="0.2">
      <c r="A11" s="144" t="s">
        <v>231</v>
      </c>
      <c r="B11" s="219"/>
      <c r="C11" s="219"/>
      <c r="D11" s="219"/>
      <c r="E11" s="219"/>
      <c r="F11" s="146"/>
    </row>
    <row r="12" spans="1:6" ht="20" customHeight="1" x14ac:dyDescent="0.2">
      <c r="A12" s="144" t="s">
        <v>232</v>
      </c>
      <c r="B12" s="219"/>
      <c r="C12" s="219"/>
      <c r="D12" s="219"/>
      <c r="E12" s="219"/>
      <c r="F12" s="146"/>
    </row>
    <row r="13" spans="1:6" ht="9.75" customHeight="1" x14ac:dyDescent="0.2">
      <c r="A13" s="144"/>
      <c r="B13" s="138"/>
      <c r="C13" s="138"/>
      <c r="D13" s="138"/>
      <c r="E13" s="138"/>
      <c r="F13" s="146"/>
    </row>
    <row r="14" spans="1:6" ht="19.5" customHeight="1" x14ac:dyDescent="0.2">
      <c r="A14" s="144" t="s">
        <v>233</v>
      </c>
      <c r="B14" s="143"/>
      <c r="C14" s="143"/>
      <c r="D14" s="143"/>
      <c r="E14" s="143"/>
      <c r="F14" s="146"/>
    </row>
    <row r="15" spans="1:6" ht="150" customHeight="1" x14ac:dyDescent="0.2">
      <c r="A15" s="333"/>
      <c r="B15" s="327"/>
      <c r="C15" s="327"/>
      <c r="D15" s="327"/>
      <c r="E15" s="327"/>
      <c r="F15" s="328"/>
    </row>
    <row r="16" spans="1:6" ht="9.75" customHeight="1" x14ac:dyDescent="0.2">
      <c r="A16" s="144"/>
      <c r="B16" s="143"/>
      <c r="C16" s="143"/>
      <c r="D16" s="143"/>
      <c r="E16" s="143"/>
      <c r="F16" s="146"/>
    </row>
    <row r="17" spans="1:6" ht="20" customHeight="1" x14ac:dyDescent="0.2">
      <c r="A17" s="144" t="s">
        <v>238</v>
      </c>
      <c r="B17" s="219" t="s">
        <v>386</v>
      </c>
      <c r="C17" s="219"/>
      <c r="D17" s="219"/>
      <c r="E17" s="310"/>
      <c r="F17" s="329"/>
    </row>
    <row r="18" spans="1:6" ht="20" customHeight="1" x14ac:dyDescent="0.2">
      <c r="A18" s="144" t="s">
        <v>234</v>
      </c>
      <c r="B18" s="334"/>
      <c r="C18" s="216"/>
      <c r="D18" s="217"/>
      <c r="E18" s="138"/>
      <c r="F18" s="146"/>
    </row>
    <row r="19" spans="1:6" ht="9.75" customHeight="1" x14ac:dyDescent="0.2">
      <c r="A19" s="144"/>
      <c r="B19" s="143"/>
      <c r="C19" s="143"/>
      <c r="D19" s="143"/>
      <c r="E19" s="143"/>
      <c r="F19" s="146"/>
    </row>
    <row r="20" spans="1:6" ht="20" customHeight="1" x14ac:dyDescent="0.2">
      <c r="A20" s="144" t="s">
        <v>237</v>
      </c>
      <c r="B20" s="219" t="s">
        <v>137</v>
      </c>
      <c r="C20" s="219"/>
      <c r="D20" s="219"/>
      <c r="E20" s="219"/>
      <c r="F20" s="319"/>
    </row>
    <row r="21" spans="1:6" ht="20" customHeight="1" x14ac:dyDescent="0.2">
      <c r="A21" s="144" t="s">
        <v>230</v>
      </c>
      <c r="B21" s="215"/>
      <c r="C21" s="216"/>
      <c r="D21" s="216"/>
      <c r="E21" s="216"/>
      <c r="F21" s="330"/>
    </row>
    <row r="22" spans="1:6" ht="20" customHeight="1" x14ac:dyDescent="0.2">
      <c r="A22" s="144" t="s">
        <v>236</v>
      </c>
      <c r="B22" s="327"/>
      <c r="C22" s="327"/>
      <c r="D22" s="327"/>
      <c r="E22" s="327"/>
      <c r="F22" s="328"/>
    </row>
    <row r="23" spans="1:6" ht="20" customHeight="1" thickBot="1" x14ac:dyDescent="0.25">
      <c r="A23" s="152"/>
      <c r="B23" s="331"/>
      <c r="C23" s="331"/>
      <c r="D23" s="331"/>
      <c r="E23" s="331"/>
      <c r="F23" s="332"/>
    </row>
    <row r="24" spans="1:6" ht="9.75" customHeight="1" x14ac:dyDescent="0.2"/>
    <row r="25" spans="1:6" ht="18" customHeight="1" x14ac:dyDescent="0.2">
      <c r="A25" s="142" t="s">
        <v>369</v>
      </c>
    </row>
    <row r="26" spans="1:6" ht="18" customHeight="1" thickBot="1" x14ac:dyDescent="0.25"/>
    <row r="27" spans="1:6" ht="18" customHeight="1" thickBot="1" x14ac:dyDescent="0.25">
      <c r="A27" s="320" t="s">
        <v>241</v>
      </c>
      <c r="B27" s="321"/>
      <c r="C27" s="321"/>
      <c r="D27" s="321"/>
      <c r="E27" s="321"/>
      <c r="F27" s="322"/>
    </row>
    <row r="28" spans="1:6" ht="18" customHeight="1" x14ac:dyDescent="0.2">
      <c r="A28" s="144" t="s">
        <v>235</v>
      </c>
      <c r="B28" s="323"/>
      <c r="C28" s="323"/>
      <c r="D28" s="323"/>
      <c r="E28" s="323"/>
      <c r="F28" s="324"/>
    </row>
    <row r="29" spans="1:6" ht="18" customHeight="1" x14ac:dyDescent="0.2">
      <c r="A29" s="145" t="s">
        <v>230</v>
      </c>
      <c r="B29" s="219"/>
      <c r="C29" s="219"/>
      <c r="D29" s="219"/>
      <c r="E29" s="219"/>
      <c r="F29" s="319"/>
    </row>
    <row r="30" spans="1:6" ht="18" customHeight="1" x14ac:dyDescent="0.2">
      <c r="A30" s="144" t="s">
        <v>231</v>
      </c>
      <c r="B30" s="219"/>
      <c r="C30" s="219"/>
      <c r="D30" s="219"/>
      <c r="E30" s="219"/>
      <c r="F30" s="146"/>
    </row>
    <row r="31" spans="1:6" ht="18" customHeight="1" x14ac:dyDescent="0.2">
      <c r="A31" s="144" t="s">
        <v>232</v>
      </c>
      <c r="B31" s="219"/>
      <c r="C31" s="219"/>
      <c r="D31" s="219"/>
      <c r="E31" s="219"/>
      <c r="F31" s="146"/>
    </row>
    <row r="32" spans="1:6" ht="9.75" customHeight="1" x14ac:dyDescent="0.2">
      <c r="A32" s="144"/>
      <c r="B32" s="138"/>
      <c r="C32" s="138"/>
      <c r="D32" s="138"/>
      <c r="E32" s="138"/>
      <c r="F32" s="146"/>
    </row>
    <row r="33" spans="1:6" ht="18" customHeight="1" x14ac:dyDescent="0.2">
      <c r="A33" s="144" t="s">
        <v>233</v>
      </c>
      <c r="B33" s="143"/>
      <c r="C33" s="143"/>
      <c r="D33" s="143"/>
      <c r="E33" s="143"/>
      <c r="F33" s="146"/>
    </row>
    <row r="34" spans="1:6" ht="150" customHeight="1" x14ac:dyDescent="0.2">
      <c r="A34" s="326"/>
      <c r="B34" s="327"/>
      <c r="C34" s="327"/>
      <c r="D34" s="327"/>
      <c r="E34" s="327"/>
      <c r="F34" s="328"/>
    </row>
    <row r="35" spans="1:6" ht="9.75" customHeight="1" x14ac:dyDescent="0.2">
      <c r="A35" s="144"/>
      <c r="B35" s="143"/>
      <c r="C35" s="143"/>
      <c r="D35" s="143"/>
      <c r="E35" s="143"/>
      <c r="F35" s="146"/>
    </row>
    <row r="36" spans="1:6" ht="18" customHeight="1" x14ac:dyDescent="0.2">
      <c r="A36" s="144" t="s">
        <v>238</v>
      </c>
      <c r="B36" s="219"/>
      <c r="C36" s="219"/>
      <c r="D36" s="219"/>
      <c r="E36" s="310"/>
      <c r="F36" s="329"/>
    </row>
    <row r="37" spans="1:6" ht="18" customHeight="1" x14ac:dyDescent="0.2">
      <c r="A37" s="144" t="s">
        <v>234</v>
      </c>
      <c r="B37" s="334"/>
      <c r="C37" s="216"/>
      <c r="D37" s="217"/>
      <c r="E37" s="138"/>
      <c r="F37" s="146"/>
    </row>
    <row r="38" spans="1:6" ht="9.75" customHeight="1" x14ac:dyDescent="0.2">
      <c r="A38" s="144"/>
      <c r="B38" s="143"/>
      <c r="C38" s="143"/>
      <c r="D38" s="143"/>
      <c r="E38" s="143"/>
      <c r="F38" s="146"/>
    </row>
    <row r="39" spans="1:6" ht="18" customHeight="1" x14ac:dyDescent="0.2">
      <c r="A39" s="144" t="s">
        <v>237</v>
      </c>
      <c r="B39" s="219"/>
      <c r="C39" s="219"/>
      <c r="D39" s="219"/>
      <c r="E39" s="219"/>
      <c r="F39" s="319"/>
    </row>
    <row r="40" spans="1:6" ht="18" customHeight="1" x14ac:dyDescent="0.2">
      <c r="A40" s="144" t="s">
        <v>230</v>
      </c>
      <c r="B40" s="215"/>
      <c r="C40" s="216"/>
      <c r="D40" s="216"/>
      <c r="E40" s="216"/>
      <c r="F40" s="330"/>
    </row>
    <row r="41" spans="1:6" ht="18" customHeight="1" x14ac:dyDescent="0.2">
      <c r="A41" s="144" t="s">
        <v>236</v>
      </c>
      <c r="B41" s="327"/>
      <c r="C41" s="327"/>
      <c r="D41" s="327"/>
      <c r="E41" s="327"/>
      <c r="F41" s="328"/>
    </row>
    <row r="42" spans="1:6" ht="18" customHeight="1" x14ac:dyDescent="0.2">
      <c r="A42" s="144"/>
      <c r="B42" s="327"/>
      <c r="C42" s="327"/>
      <c r="D42" s="327"/>
      <c r="E42" s="327"/>
      <c r="F42" s="328"/>
    </row>
    <row r="43" spans="1:6" ht="9.75" customHeight="1" x14ac:dyDescent="0.2">
      <c r="A43" s="147"/>
      <c r="F43" s="148"/>
    </row>
    <row r="44" spans="1:6" ht="16" thickBot="1" x14ac:dyDescent="0.25">
      <c r="A44" s="149" t="s">
        <v>369</v>
      </c>
      <c r="B44" s="150"/>
      <c r="C44" s="150"/>
      <c r="D44" s="150"/>
      <c r="E44" s="150"/>
      <c r="F44" s="151"/>
    </row>
    <row r="45" spans="1:6" ht="16" thickBot="1" x14ac:dyDescent="0.25"/>
    <row r="46" spans="1:6" ht="22" thickBot="1" x14ac:dyDescent="0.25">
      <c r="A46" s="320" t="s">
        <v>240</v>
      </c>
      <c r="B46" s="321"/>
      <c r="C46" s="321"/>
      <c r="D46" s="321"/>
      <c r="E46" s="321"/>
      <c r="F46" s="322"/>
    </row>
    <row r="47" spans="1:6" x14ac:dyDescent="0.2">
      <c r="A47" s="144" t="s">
        <v>235</v>
      </c>
      <c r="B47" s="323"/>
      <c r="C47" s="323"/>
      <c r="D47" s="323"/>
      <c r="E47" s="323"/>
      <c r="F47" s="324"/>
    </row>
    <row r="48" spans="1:6" x14ac:dyDescent="0.2">
      <c r="A48" s="145" t="s">
        <v>230</v>
      </c>
      <c r="B48" s="219"/>
      <c r="C48" s="219"/>
      <c r="D48" s="219"/>
      <c r="E48" s="219"/>
      <c r="F48" s="319"/>
    </row>
    <row r="49" spans="1:6" x14ac:dyDescent="0.2">
      <c r="A49" s="144" t="s">
        <v>231</v>
      </c>
      <c r="B49" s="219"/>
      <c r="C49" s="219"/>
      <c r="D49" s="219"/>
      <c r="E49" s="219"/>
      <c r="F49" s="146"/>
    </row>
    <row r="50" spans="1:6" x14ac:dyDescent="0.2">
      <c r="A50" s="144" t="s">
        <v>232</v>
      </c>
      <c r="B50" s="219"/>
      <c r="C50" s="219"/>
      <c r="D50" s="219"/>
      <c r="E50" s="219"/>
      <c r="F50" s="146"/>
    </row>
    <row r="51" spans="1:6" ht="9.75" customHeight="1" x14ac:dyDescent="0.2">
      <c r="A51" s="144"/>
      <c r="B51" s="138"/>
      <c r="C51" s="138"/>
      <c r="D51" s="138"/>
      <c r="E51" s="138"/>
      <c r="F51" s="146"/>
    </row>
    <row r="52" spans="1:6" x14ac:dyDescent="0.2">
      <c r="A52" s="144" t="s">
        <v>233</v>
      </c>
      <c r="B52" s="143"/>
      <c r="C52" s="143"/>
      <c r="D52" s="143"/>
      <c r="E52" s="143"/>
      <c r="F52" s="146"/>
    </row>
    <row r="53" spans="1:6" ht="150" customHeight="1" x14ac:dyDescent="0.2">
      <c r="A53" s="326"/>
      <c r="B53" s="327"/>
      <c r="C53" s="327"/>
      <c r="D53" s="327"/>
      <c r="E53" s="327"/>
      <c r="F53" s="328"/>
    </row>
    <row r="54" spans="1:6" ht="9.75" customHeight="1" x14ac:dyDescent="0.2">
      <c r="A54" s="144"/>
      <c r="B54" s="143"/>
      <c r="C54" s="143"/>
      <c r="D54" s="143"/>
      <c r="E54" s="143"/>
      <c r="F54" s="146"/>
    </row>
    <row r="55" spans="1:6" x14ac:dyDescent="0.2">
      <c r="A55" s="144" t="s">
        <v>238</v>
      </c>
      <c r="B55" s="219"/>
      <c r="C55" s="219"/>
      <c r="D55" s="219"/>
      <c r="E55" s="310"/>
      <c r="F55" s="329"/>
    </row>
    <row r="56" spans="1:6" x14ac:dyDescent="0.2">
      <c r="A56" s="144" t="s">
        <v>234</v>
      </c>
      <c r="B56" s="334"/>
      <c r="C56" s="216"/>
      <c r="D56" s="217"/>
      <c r="E56" s="138"/>
      <c r="F56" s="146"/>
    </row>
    <row r="57" spans="1:6" ht="9.75" customHeight="1" x14ac:dyDescent="0.2">
      <c r="A57" s="144"/>
      <c r="B57" s="143"/>
      <c r="C57" s="143"/>
      <c r="D57" s="143"/>
      <c r="E57" s="143"/>
      <c r="F57" s="146"/>
    </row>
    <row r="58" spans="1:6" x14ac:dyDescent="0.2">
      <c r="A58" s="144" t="s">
        <v>237</v>
      </c>
      <c r="B58" s="219"/>
      <c r="C58" s="219"/>
      <c r="D58" s="219"/>
      <c r="E58" s="219"/>
      <c r="F58" s="319"/>
    </row>
    <row r="59" spans="1:6" x14ac:dyDescent="0.2">
      <c r="A59" s="144" t="s">
        <v>230</v>
      </c>
      <c r="B59" s="215"/>
      <c r="C59" s="216"/>
      <c r="D59" s="216"/>
      <c r="E59" s="216"/>
      <c r="F59" s="330"/>
    </row>
    <row r="60" spans="1:6" x14ac:dyDescent="0.2">
      <c r="A60" s="144" t="s">
        <v>236</v>
      </c>
      <c r="B60" s="327"/>
      <c r="C60" s="327"/>
      <c r="D60" s="327"/>
      <c r="E60" s="327"/>
      <c r="F60" s="328"/>
    </row>
    <row r="61" spans="1:6" x14ac:dyDescent="0.2">
      <c r="A61" s="144"/>
      <c r="B61" s="327"/>
      <c r="C61" s="327"/>
      <c r="D61" s="327"/>
      <c r="E61" s="327"/>
      <c r="F61" s="328"/>
    </row>
    <row r="62" spans="1:6" ht="9.75" customHeight="1" x14ac:dyDescent="0.2">
      <c r="A62" s="147"/>
      <c r="F62" s="148"/>
    </row>
    <row r="63" spans="1:6" ht="16" thickBot="1" x14ac:dyDescent="0.25">
      <c r="A63" s="149" t="s">
        <v>369</v>
      </c>
      <c r="B63" s="150"/>
      <c r="C63" s="150"/>
      <c r="D63" s="150"/>
      <c r="E63" s="150"/>
      <c r="F63" s="151"/>
    </row>
    <row r="64" spans="1:6" ht="16" thickBot="1" x14ac:dyDescent="0.25"/>
    <row r="65" spans="1:6" ht="22" thickBot="1" x14ac:dyDescent="0.25">
      <c r="A65" s="320" t="s">
        <v>239</v>
      </c>
      <c r="B65" s="321"/>
      <c r="C65" s="321"/>
      <c r="D65" s="321"/>
      <c r="E65" s="321"/>
      <c r="F65" s="322"/>
    </row>
    <row r="66" spans="1:6" x14ac:dyDescent="0.2">
      <c r="A66" s="144" t="s">
        <v>235</v>
      </c>
      <c r="B66" s="323"/>
      <c r="C66" s="323"/>
      <c r="D66" s="323"/>
      <c r="E66" s="323"/>
      <c r="F66" s="324"/>
    </row>
    <row r="67" spans="1:6" x14ac:dyDescent="0.2">
      <c r="A67" s="145" t="s">
        <v>230</v>
      </c>
      <c r="B67" s="219"/>
      <c r="C67" s="219"/>
      <c r="D67" s="219"/>
      <c r="E67" s="219"/>
      <c r="F67" s="319"/>
    </row>
    <row r="68" spans="1:6" x14ac:dyDescent="0.2">
      <c r="A68" s="144" t="s">
        <v>231</v>
      </c>
      <c r="B68" s="219"/>
      <c r="C68" s="219"/>
      <c r="D68" s="219"/>
      <c r="E68" s="219"/>
      <c r="F68" s="146"/>
    </row>
    <row r="69" spans="1:6" x14ac:dyDescent="0.2">
      <c r="A69" s="144" t="s">
        <v>232</v>
      </c>
      <c r="B69" s="219"/>
      <c r="C69" s="219"/>
      <c r="D69" s="219"/>
      <c r="E69" s="219"/>
      <c r="F69" s="146"/>
    </row>
    <row r="70" spans="1:6" ht="9.75" customHeight="1" x14ac:dyDescent="0.2">
      <c r="A70" s="144"/>
      <c r="B70" s="138"/>
      <c r="C70" s="138"/>
      <c r="D70" s="138"/>
      <c r="E70" s="138"/>
      <c r="F70" s="146"/>
    </row>
    <row r="71" spans="1:6" x14ac:dyDescent="0.2">
      <c r="A71" s="144" t="s">
        <v>233</v>
      </c>
      <c r="B71" s="143"/>
      <c r="C71" s="143"/>
      <c r="D71" s="143"/>
      <c r="E71" s="143"/>
      <c r="F71" s="146"/>
    </row>
    <row r="72" spans="1:6" ht="150" customHeight="1" x14ac:dyDescent="0.2">
      <c r="A72" s="326"/>
      <c r="B72" s="327"/>
      <c r="C72" s="327"/>
      <c r="D72" s="327"/>
      <c r="E72" s="327"/>
      <c r="F72" s="328"/>
    </row>
    <row r="73" spans="1:6" ht="9.75" customHeight="1" x14ac:dyDescent="0.2">
      <c r="A73" s="144"/>
      <c r="B73" s="143"/>
      <c r="C73" s="143"/>
      <c r="D73" s="143"/>
      <c r="E73" s="143"/>
      <c r="F73" s="146"/>
    </row>
    <row r="74" spans="1:6" x14ac:dyDescent="0.2">
      <c r="A74" s="144" t="s">
        <v>238</v>
      </c>
      <c r="B74" s="219"/>
      <c r="C74" s="219"/>
      <c r="D74" s="219"/>
      <c r="E74" s="310"/>
      <c r="F74" s="329"/>
    </row>
    <row r="75" spans="1:6" x14ac:dyDescent="0.2">
      <c r="A75" s="144" t="s">
        <v>234</v>
      </c>
      <c r="B75" s="334"/>
      <c r="C75" s="216"/>
      <c r="D75" s="217"/>
      <c r="E75" s="138"/>
      <c r="F75" s="146"/>
    </row>
    <row r="76" spans="1:6" ht="9.75" customHeight="1" x14ac:dyDescent="0.2">
      <c r="A76" s="144"/>
      <c r="B76" s="143"/>
      <c r="C76" s="143"/>
      <c r="D76" s="143"/>
      <c r="E76" s="143"/>
      <c r="F76" s="146"/>
    </row>
    <row r="77" spans="1:6" x14ac:dyDescent="0.2">
      <c r="A77" s="144" t="s">
        <v>237</v>
      </c>
      <c r="B77" s="219"/>
      <c r="C77" s="219"/>
      <c r="D77" s="219"/>
      <c r="E77" s="219"/>
      <c r="F77" s="319"/>
    </row>
    <row r="78" spans="1:6" x14ac:dyDescent="0.2">
      <c r="A78" s="144" t="s">
        <v>230</v>
      </c>
      <c r="B78" s="215"/>
      <c r="C78" s="216"/>
      <c r="D78" s="216"/>
      <c r="E78" s="216"/>
      <c r="F78" s="330"/>
    </row>
    <row r="79" spans="1:6" x14ac:dyDescent="0.2">
      <c r="A79" s="144" t="s">
        <v>236</v>
      </c>
      <c r="B79" s="327"/>
      <c r="C79" s="327"/>
      <c r="D79" s="327"/>
      <c r="E79" s="327"/>
      <c r="F79" s="328"/>
    </row>
    <row r="80" spans="1:6" x14ac:dyDescent="0.2">
      <c r="A80" s="144"/>
      <c r="B80" s="327"/>
      <c r="C80" s="327"/>
      <c r="D80" s="327"/>
      <c r="E80" s="327"/>
      <c r="F80" s="328"/>
    </row>
    <row r="81" spans="1:6" ht="9.75" customHeight="1" x14ac:dyDescent="0.2">
      <c r="A81" s="147"/>
      <c r="F81" s="148"/>
    </row>
    <row r="82" spans="1:6" ht="16" thickBot="1" x14ac:dyDescent="0.25">
      <c r="A82" s="149" t="s">
        <v>369</v>
      </c>
      <c r="B82" s="150"/>
      <c r="C82" s="150"/>
      <c r="D82" s="150"/>
      <c r="E82" s="150"/>
      <c r="F82" s="151"/>
    </row>
    <row r="84" spans="1:6" x14ac:dyDescent="0.2">
      <c r="A84" s="164" t="s">
        <v>390</v>
      </c>
    </row>
  </sheetData>
  <mergeCells count="53">
    <mergeCell ref="B77:F77"/>
    <mergeCell ref="B78:F78"/>
    <mergeCell ref="B79:F80"/>
    <mergeCell ref="B68:E68"/>
    <mergeCell ref="B69:E69"/>
    <mergeCell ref="A72:F72"/>
    <mergeCell ref="B74:D74"/>
    <mergeCell ref="E74:F74"/>
    <mergeCell ref="B75:D75"/>
    <mergeCell ref="B67:F67"/>
    <mergeCell ref="B47:F47"/>
    <mergeCell ref="B48:F48"/>
    <mergeCell ref="A53:F53"/>
    <mergeCell ref="B55:D55"/>
    <mergeCell ref="E55:F55"/>
    <mergeCell ref="B56:D56"/>
    <mergeCell ref="B49:E49"/>
    <mergeCell ref="B50:E50"/>
    <mergeCell ref="B58:F58"/>
    <mergeCell ref="B59:F59"/>
    <mergeCell ref="B60:F61"/>
    <mergeCell ref="A65:F65"/>
    <mergeCell ref="B66:F66"/>
    <mergeCell ref="B40:F40"/>
    <mergeCell ref="B41:F42"/>
    <mergeCell ref="A46:F46"/>
    <mergeCell ref="B12:E12"/>
    <mergeCell ref="B20:F20"/>
    <mergeCell ref="B22:F23"/>
    <mergeCell ref="B17:D17"/>
    <mergeCell ref="A15:F15"/>
    <mergeCell ref="B37:D37"/>
    <mergeCell ref="E17:F17"/>
    <mergeCell ref="B18:D18"/>
    <mergeCell ref="B21:F21"/>
    <mergeCell ref="A27:F27"/>
    <mergeCell ref="B28:F28"/>
    <mergeCell ref="B29:F29"/>
    <mergeCell ref="B30:E30"/>
    <mergeCell ref="A1:F1"/>
    <mergeCell ref="B2:F2"/>
    <mergeCell ref="B4:E4"/>
    <mergeCell ref="B11:E11"/>
    <mergeCell ref="B39:F39"/>
    <mergeCell ref="B5:E5"/>
    <mergeCell ref="A8:F8"/>
    <mergeCell ref="B9:F9"/>
    <mergeCell ref="B10:F10"/>
    <mergeCell ref="A7:F7"/>
    <mergeCell ref="B31:E31"/>
    <mergeCell ref="A34:F34"/>
    <mergeCell ref="B36:D36"/>
    <mergeCell ref="E36:F36"/>
  </mergeCells>
  <dataValidations count="4">
    <dataValidation type="list" allowBlank="1" showInputMessage="1" showErrorMessage="1" sqref="B9:F9 B28:F28 B47:F47 B66:F66" xr:uid="{B22A3B39-FE01-4107-BB1B-289C7AB3CF53}">
      <formula1>"Content Post, Facebook Event, Program Corner (E-Blast), Other"</formula1>
    </dataValidation>
    <dataValidation type="list" allowBlank="1" showInputMessage="1" showErrorMessage="1" sqref="B17:D17 B36:D36 B55:D55 B74:D74" xr:uid="{6063FBE5-8B66-4547-9E1A-D72474D1559B}">
      <formula1>"once on:, weekly starting on:, monthly starting on, include on e-blasts, "</formula1>
    </dataValidation>
    <dataValidation type="date" operator="greaterThan" allowBlank="1" showInputMessage="1" showErrorMessage="1" errorTitle="Error" error="The value must be a valid date" sqref="B18:D18 B37:D37 B56:D56 B75:D75" xr:uid="{1822C7B5-BF5D-4DCE-96B3-11DCB34FE88F}">
      <formula1>43893</formula1>
    </dataValidation>
    <dataValidation type="list" allowBlank="1" showInputMessage="1" showErrorMessage="1" sqref="B20:F20 B39:F39 B58:F58 B77:F77" xr:uid="{0D88A34E-1D72-4DEE-83D9-F4E23740D4F9}">
      <formula1>"Potential Scouts &amp; Leaders, Existing Scouts &amp; Leaders, Adult Leaders, Eagle Scouts, Scouting Alumni, Other"</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1. START HERE Event Fact Sheet</vt:lpstr>
      <vt:lpstr>2. Tanah Keeta Facility Request</vt:lpstr>
      <vt:lpstr>2. Oklawaha Facilities Request</vt:lpstr>
      <vt:lpstr>3. Event Budget</vt:lpstr>
      <vt:lpstr>4. Tentaroo Event Info Form</vt:lpstr>
      <vt:lpstr>5. Marketing Form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dc:creator>
  <cp:lastModifiedBy>Tess English</cp:lastModifiedBy>
  <cp:lastPrinted>2022-12-19T19:45:48Z</cp:lastPrinted>
  <dcterms:created xsi:type="dcterms:W3CDTF">2016-02-24T14:23:59Z</dcterms:created>
  <dcterms:modified xsi:type="dcterms:W3CDTF">2026-02-26T18:40:57Z</dcterms:modified>
</cp:coreProperties>
</file>